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822"/>
  <workbookPr dateCompatibility="0" checkCompatibility="1"/>
  <mc:AlternateContent xmlns:mc="http://schemas.openxmlformats.org/markup-compatibility/2006">
    <mc:Choice Requires="x15">
      <x15ac:absPath xmlns:x15ac="http://schemas.microsoft.com/office/spreadsheetml/2010/11/ac" url="C:\Users\Utilisateur\Documents\ARSÉEQ\2025-2026\Badminton\"/>
    </mc:Choice>
  </mc:AlternateContent>
  <xr:revisionPtr revIDLastSave="0" documentId="8_{1982C7CD-7701-4437-A8EE-949FCEA84B70}" xr6:coauthVersionLast="47" xr6:coauthVersionMax="47" xr10:uidLastSave="{00000000-0000-0000-0000-000000000000}"/>
  <bookViews>
    <workbookView xWindow="25080" yWindow="-600" windowWidth="29040" windowHeight="15720" tabRatio="850" activeTab="8" xr2:uid="{00000000-000D-0000-FFFF-FFFF00000000}"/>
  </bookViews>
  <sheets>
    <sheet name="RDL" sheetId="13" r:id="rId1"/>
    <sheet name="RIKI" sheetId="18" r:id="rId2"/>
    <sheet name="G-R" sheetId="17" r:id="rId3"/>
    <sheet name="AMQUI" sheetId="16" r:id="rId4"/>
    <sheet name="MATANE" sheetId="15" r:id="rId5"/>
    <sheet name="GASPÉ" sheetId="14" r:id="rId6"/>
    <sheet name="PASPÉ" sheetId="19" r:id="rId7"/>
    <sheet name="Classements" sheetId="7" r:id="rId8"/>
    <sheet name="Bannières" sheetId="20" r:id="rId9"/>
  </sheets>
  <definedNames>
    <definedName name="_xlnm.Print_Area" localSheetId="8">Bannières!$A$1:$C$20</definedName>
    <definedName name="_xlnm.Print_Area" localSheetId="7">Classements!$A$1:$I$155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F13" i="19" l="1"/>
  <c r="H142" i="7" s="1"/>
  <c r="B19" i="19"/>
  <c r="C19" i="19"/>
  <c r="H70" i="7" s="1"/>
  <c r="E19" i="19"/>
  <c r="H122" i="7" s="1"/>
  <c r="F19" i="19"/>
  <c r="H148" i="7" s="1"/>
  <c r="F26" i="19"/>
  <c r="H155" i="7" s="1"/>
  <c r="E26" i="19"/>
  <c r="H129" i="7" s="1"/>
  <c r="C26" i="19"/>
  <c r="H77" i="7" s="1"/>
  <c r="B26" i="19"/>
  <c r="H51" i="7" s="1"/>
  <c r="F25" i="19"/>
  <c r="H154" i="7" s="1"/>
  <c r="E25" i="19"/>
  <c r="H128" i="7" s="1"/>
  <c r="C25" i="19"/>
  <c r="H76" i="7" s="1"/>
  <c r="B25" i="19"/>
  <c r="H50" i="7" s="1"/>
  <c r="F24" i="19"/>
  <c r="H153" i="7" s="1"/>
  <c r="E24" i="19"/>
  <c r="H127" i="7" s="1"/>
  <c r="C24" i="19"/>
  <c r="H75" i="7" s="1"/>
  <c r="B24" i="19"/>
  <c r="H49" i="7" s="1"/>
  <c r="F23" i="19"/>
  <c r="H152" i="7" s="1"/>
  <c r="E23" i="19"/>
  <c r="H126" i="7" s="1"/>
  <c r="C23" i="19"/>
  <c r="H74" i="7" s="1"/>
  <c r="B23" i="19"/>
  <c r="H48" i="7" s="1"/>
  <c r="F22" i="19"/>
  <c r="H151" i="7" s="1"/>
  <c r="E22" i="19"/>
  <c r="H125" i="7" s="1"/>
  <c r="C22" i="19"/>
  <c r="H73" i="7" s="1"/>
  <c r="B22" i="19"/>
  <c r="H47" i="7" s="1"/>
  <c r="F21" i="19"/>
  <c r="H150" i="7" s="1"/>
  <c r="E21" i="19"/>
  <c r="H124" i="7" s="1"/>
  <c r="C21" i="19"/>
  <c r="H72" i="7" s="1"/>
  <c r="B21" i="19"/>
  <c r="H46" i="7" s="1"/>
  <c r="F20" i="19"/>
  <c r="H149" i="7" s="1"/>
  <c r="E20" i="19"/>
  <c r="H123" i="7" s="1"/>
  <c r="C20" i="19"/>
  <c r="B20" i="19"/>
  <c r="H45" i="7" s="1"/>
  <c r="F17" i="19"/>
  <c r="H146" i="7" s="1"/>
  <c r="E17" i="19"/>
  <c r="H120" i="7" s="1"/>
  <c r="C17" i="19"/>
  <c r="H68" i="7" s="1"/>
  <c r="B17" i="19"/>
  <c r="F16" i="19"/>
  <c r="H145" i="7" s="1"/>
  <c r="E16" i="19"/>
  <c r="H119" i="7" s="1"/>
  <c r="C16" i="19"/>
  <c r="H67" i="7" s="1"/>
  <c r="B16" i="19"/>
  <c r="H41" i="7" s="1"/>
  <c r="F15" i="19"/>
  <c r="H144" i="7" s="1"/>
  <c r="E15" i="19"/>
  <c r="H118" i="7" s="1"/>
  <c r="C15" i="19"/>
  <c r="H66" i="7" s="1"/>
  <c r="B15" i="19"/>
  <c r="H40" i="7" s="1"/>
  <c r="F14" i="19"/>
  <c r="H143" i="7" s="1"/>
  <c r="E14" i="19"/>
  <c r="H117" i="7" s="1"/>
  <c r="C14" i="19"/>
  <c r="H65" i="7" s="1"/>
  <c r="B14" i="19"/>
  <c r="E13" i="19"/>
  <c r="H116" i="7" s="1"/>
  <c r="C13" i="19"/>
  <c r="H64" i="7" s="1"/>
  <c r="B13" i="19"/>
  <c r="H38" i="7" s="1"/>
  <c r="F12" i="19"/>
  <c r="H141" i="7" s="1"/>
  <c r="E12" i="19"/>
  <c r="H115" i="7" s="1"/>
  <c r="C12" i="19"/>
  <c r="B12" i="19"/>
  <c r="H37" i="7" s="1"/>
  <c r="F11" i="19"/>
  <c r="H140" i="7" s="1"/>
  <c r="E11" i="19"/>
  <c r="H114" i="7" s="1"/>
  <c r="C11" i="19"/>
  <c r="H62" i="7" s="1"/>
  <c r="B11" i="19"/>
  <c r="H36" i="7" s="1"/>
  <c r="F10" i="19"/>
  <c r="H139" i="7" s="1"/>
  <c r="E10" i="19"/>
  <c r="H113" i="7" s="1"/>
  <c r="C10" i="19"/>
  <c r="H61" i="7" s="1"/>
  <c r="B10" i="19"/>
  <c r="H35" i="7" s="1"/>
  <c r="F9" i="19"/>
  <c r="H138" i="7" s="1"/>
  <c r="E9" i="19"/>
  <c r="H112" i="7" s="1"/>
  <c r="C9" i="19"/>
  <c r="H60" i="7" s="1"/>
  <c r="B9" i="19"/>
  <c r="F8" i="19"/>
  <c r="H137" i="7" s="1"/>
  <c r="E8" i="19"/>
  <c r="H111" i="7" s="1"/>
  <c r="C8" i="19"/>
  <c r="H59" i="7" s="1"/>
  <c r="B8" i="19"/>
  <c r="H33" i="7" s="1"/>
  <c r="F7" i="19"/>
  <c r="H136" i="7" s="1"/>
  <c r="E7" i="19"/>
  <c r="H110" i="7" s="1"/>
  <c r="C7" i="19"/>
  <c r="H58" i="7" s="1"/>
  <c r="B7" i="19"/>
  <c r="H32" i="7" s="1"/>
  <c r="F6" i="19"/>
  <c r="H135" i="7" s="1"/>
  <c r="E6" i="19"/>
  <c r="H109" i="7" s="1"/>
  <c r="C6" i="19"/>
  <c r="H57" i="7" s="1"/>
  <c r="B6" i="19"/>
  <c r="H31" i="7" s="1"/>
  <c r="F26" i="14"/>
  <c r="G155" i="7" s="1"/>
  <c r="E26" i="14"/>
  <c r="G129" i="7" s="1"/>
  <c r="C26" i="14"/>
  <c r="G77" i="7" s="1"/>
  <c r="B26" i="14"/>
  <c r="G51" i="7" s="1"/>
  <c r="F25" i="14"/>
  <c r="G154" i="7" s="1"/>
  <c r="E25" i="14"/>
  <c r="G128" i="7" s="1"/>
  <c r="C25" i="14"/>
  <c r="G76" i="7" s="1"/>
  <c r="B25" i="14"/>
  <c r="G50" i="7" s="1"/>
  <c r="F24" i="14"/>
  <c r="G153" i="7" s="1"/>
  <c r="E24" i="14"/>
  <c r="G127" i="7" s="1"/>
  <c r="C24" i="14"/>
  <c r="G75" i="7" s="1"/>
  <c r="B24" i="14"/>
  <c r="G49" i="7" s="1"/>
  <c r="F23" i="14"/>
  <c r="G152" i="7" s="1"/>
  <c r="E23" i="14"/>
  <c r="G126" i="7" s="1"/>
  <c r="C23" i="14"/>
  <c r="G74" i="7" s="1"/>
  <c r="B23" i="14"/>
  <c r="F22" i="14"/>
  <c r="G151" i="7" s="1"/>
  <c r="E22" i="14"/>
  <c r="G125" i="7" s="1"/>
  <c r="C22" i="14"/>
  <c r="B22" i="14"/>
  <c r="G47" i="7" s="1"/>
  <c r="F21" i="14"/>
  <c r="E21" i="14"/>
  <c r="G124" i="7" s="1"/>
  <c r="C21" i="14"/>
  <c r="G72" i="7" s="1"/>
  <c r="B21" i="14"/>
  <c r="F20" i="14"/>
  <c r="G149" i="7" s="1"/>
  <c r="E20" i="14"/>
  <c r="G123" i="7" s="1"/>
  <c r="C20" i="14"/>
  <c r="G71" i="7" s="1"/>
  <c r="B20" i="14"/>
  <c r="G45" i="7" s="1"/>
  <c r="F19" i="14"/>
  <c r="G148" i="7" s="1"/>
  <c r="E19" i="14"/>
  <c r="C19" i="14"/>
  <c r="B19" i="14"/>
  <c r="G44" i="7" s="1"/>
  <c r="F17" i="14"/>
  <c r="G146" i="7" s="1"/>
  <c r="E17" i="14"/>
  <c r="G120" i="7" s="1"/>
  <c r="C17" i="14"/>
  <c r="G68" i="7" s="1"/>
  <c r="B17" i="14"/>
  <c r="G42" i="7" s="1"/>
  <c r="F16" i="14"/>
  <c r="G145" i="7" s="1"/>
  <c r="E16" i="14"/>
  <c r="G119" i="7" s="1"/>
  <c r="C16" i="14"/>
  <c r="G67" i="7" s="1"/>
  <c r="B16" i="14"/>
  <c r="G41" i="7" s="1"/>
  <c r="F15" i="14"/>
  <c r="G144" i="7" s="1"/>
  <c r="E15" i="14"/>
  <c r="G118" i="7" s="1"/>
  <c r="C15" i="14"/>
  <c r="G66" i="7" s="1"/>
  <c r="B15" i="14"/>
  <c r="G40" i="7" s="1"/>
  <c r="F14" i="14"/>
  <c r="G143" i="7" s="1"/>
  <c r="E14" i="14"/>
  <c r="G117" i="7" s="1"/>
  <c r="C14" i="14"/>
  <c r="G65" i="7" s="1"/>
  <c r="B14" i="14"/>
  <c r="G39" i="7" s="1"/>
  <c r="F13" i="14"/>
  <c r="G142" i="7" s="1"/>
  <c r="E13" i="14"/>
  <c r="G116" i="7" s="1"/>
  <c r="C13" i="14"/>
  <c r="B13" i="14"/>
  <c r="G38" i="7" s="1"/>
  <c r="F12" i="14"/>
  <c r="G141" i="7" s="1"/>
  <c r="E12" i="14"/>
  <c r="C12" i="14"/>
  <c r="G63" i="7" s="1"/>
  <c r="B12" i="14"/>
  <c r="G37" i="7" s="1"/>
  <c r="F11" i="14"/>
  <c r="G140" i="7" s="1"/>
  <c r="E11" i="14"/>
  <c r="G114" i="7" s="1"/>
  <c r="C11" i="14"/>
  <c r="G62" i="7" s="1"/>
  <c r="B11" i="14"/>
  <c r="G36" i="7" s="1"/>
  <c r="F10" i="14"/>
  <c r="G139" i="7" s="1"/>
  <c r="E10" i="14"/>
  <c r="G113" i="7" s="1"/>
  <c r="C10" i="14"/>
  <c r="G61" i="7" s="1"/>
  <c r="B10" i="14"/>
  <c r="G35" i="7" s="1"/>
  <c r="F9" i="14"/>
  <c r="G138" i="7" s="1"/>
  <c r="E9" i="14"/>
  <c r="G112" i="7" s="1"/>
  <c r="C9" i="14"/>
  <c r="G60" i="7" s="1"/>
  <c r="B9" i="14"/>
  <c r="G34" i="7" s="1"/>
  <c r="F8" i="14"/>
  <c r="G137" i="7" s="1"/>
  <c r="E8" i="14"/>
  <c r="G111" i="7" s="1"/>
  <c r="C8" i="14"/>
  <c r="G59" i="7" s="1"/>
  <c r="B8" i="14"/>
  <c r="F7" i="14"/>
  <c r="G136" i="7" s="1"/>
  <c r="E7" i="14"/>
  <c r="G110" i="7" s="1"/>
  <c r="C7" i="14"/>
  <c r="G58" i="7" s="1"/>
  <c r="B7" i="14"/>
  <c r="G32" i="7" s="1"/>
  <c r="F6" i="14"/>
  <c r="G135" i="7" s="1"/>
  <c r="E6" i="14"/>
  <c r="G109" i="7" s="1"/>
  <c r="C6" i="14"/>
  <c r="B6" i="14"/>
  <c r="G31" i="7" s="1"/>
  <c r="F26" i="15"/>
  <c r="F155" i="7" s="1"/>
  <c r="E26" i="15"/>
  <c r="C26" i="15"/>
  <c r="F77" i="7" s="1"/>
  <c r="B26" i="15"/>
  <c r="F51" i="7" s="1"/>
  <c r="F25" i="15"/>
  <c r="F154" i="7" s="1"/>
  <c r="E25" i="15"/>
  <c r="F128" i="7" s="1"/>
  <c r="C25" i="15"/>
  <c r="F76" i="7" s="1"/>
  <c r="B25" i="15"/>
  <c r="F50" i="7" s="1"/>
  <c r="F24" i="15"/>
  <c r="F153" i="7" s="1"/>
  <c r="E24" i="15"/>
  <c r="C24" i="15"/>
  <c r="F75" i="7" s="1"/>
  <c r="B24" i="15"/>
  <c r="F49" i="7" s="1"/>
  <c r="F23" i="15"/>
  <c r="F152" i="7" s="1"/>
  <c r="E23" i="15"/>
  <c r="F126" i="7" s="1"/>
  <c r="C23" i="15"/>
  <c r="F74" i="7" s="1"/>
  <c r="B23" i="15"/>
  <c r="F48" i="7" s="1"/>
  <c r="F22" i="15"/>
  <c r="F151" i="7" s="1"/>
  <c r="E22" i="15"/>
  <c r="F125" i="7" s="1"/>
  <c r="C22" i="15"/>
  <c r="F73" i="7" s="1"/>
  <c r="B22" i="15"/>
  <c r="F21" i="15"/>
  <c r="F150" i="7" s="1"/>
  <c r="E21" i="15"/>
  <c r="F124" i="7" s="1"/>
  <c r="C21" i="15"/>
  <c r="F72" i="7" s="1"/>
  <c r="B21" i="15"/>
  <c r="F46" i="7" s="1"/>
  <c r="F20" i="15"/>
  <c r="F149" i="7" s="1"/>
  <c r="E20" i="15"/>
  <c r="F123" i="7" s="1"/>
  <c r="C20" i="15"/>
  <c r="F71" i="7" s="1"/>
  <c r="B20" i="15"/>
  <c r="F45" i="7" s="1"/>
  <c r="F19" i="15"/>
  <c r="F148" i="7" s="1"/>
  <c r="E19" i="15"/>
  <c r="C19" i="15"/>
  <c r="F70" i="7" s="1"/>
  <c r="B19" i="15"/>
  <c r="F44" i="7" s="1"/>
  <c r="F17" i="15"/>
  <c r="F146" i="7" s="1"/>
  <c r="E17" i="15"/>
  <c r="F120" i="7" s="1"/>
  <c r="C17" i="15"/>
  <c r="F68" i="7" s="1"/>
  <c r="B17" i="15"/>
  <c r="F42" i="7" s="1"/>
  <c r="F16" i="15"/>
  <c r="F145" i="7" s="1"/>
  <c r="E16" i="15"/>
  <c r="F119" i="7" s="1"/>
  <c r="C16" i="15"/>
  <c r="F67" i="7" s="1"/>
  <c r="B16" i="15"/>
  <c r="F41" i="7" s="1"/>
  <c r="F15" i="15"/>
  <c r="F144" i="7" s="1"/>
  <c r="E15" i="15"/>
  <c r="F118" i="7" s="1"/>
  <c r="C15" i="15"/>
  <c r="F66" i="7" s="1"/>
  <c r="B15" i="15"/>
  <c r="F40" i="7" s="1"/>
  <c r="F14" i="15"/>
  <c r="F143" i="7" s="1"/>
  <c r="E14" i="15"/>
  <c r="F117" i="7" s="1"/>
  <c r="C14" i="15"/>
  <c r="F65" i="7" s="1"/>
  <c r="B14" i="15"/>
  <c r="F39" i="7" s="1"/>
  <c r="F13" i="15"/>
  <c r="F142" i="7" s="1"/>
  <c r="E13" i="15"/>
  <c r="F116" i="7" s="1"/>
  <c r="C13" i="15"/>
  <c r="F64" i="7" s="1"/>
  <c r="B13" i="15"/>
  <c r="F38" i="7" s="1"/>
  <c r="F12" i="15"/>
  <c r="F141" i="7" s="1"/>
  <c r="E12" i="15"/>
  <c r="F115" i="7" s="1"/>
  <c r="C12" i="15"/>
  <c r="F63" i="7" s="1"/>
  <c r="B12" i="15"/>
  <c r="F37" i="7" s="1"/>
  <c r="F11" i="15"/>
  <c r="F140" i="7" s="1"/>
  <c r="E11" i="15"/>
  <c r="F114" i="7" s="1"/>
  <c r="C11" i="15"/>
  <c r="F62" i="7" s="1"/>
  <c r="B11" i="15"/>
  <c r="F36" i="7" s="1"/>
  <c r="F10" i="15"/>
  <c r="F139" i="7" s="1"/>
  <c r="E10" i="15"/>
  <c r="F113" i="7" s="1"/>
  <c r="C10" i="15"/>
  <c r="F61" i="7" s="1"/>
  <c r="B10" i="15"/>
  <c r="F35" i="7" s="1"/>
  <c r="F9" i="15"/>
  <c r="F138" i="7" s="1"/>
  <c r="E9" i="15"/>
  <c r="F112" i="7" s="1"/>
  <c r="C9" i="15"/>
  <c r="F60" i="7" s="1"/>
  <c r="B9" i="15"/>
  <c r="F8" i="15"/>
  <c r="F137" i="7" s="1"/>
  <c r="E8" i="15"/>
  <c r="F111" i="7" s="1"/>
  <c r="C8" i="15"/>
  <c r="F59" i="7" s="1"/>
  <c r="B8" i="15"/>
  <c r="F7" i="15"/>
  <c r="F136" i="7" s="1"/>
  <c r="E7" i="15"/>
  <c r="C7" i="15"/>
  <c r="F58" i="7" s="1"/>
  <c r="B7" i="15"/>
  <c r="F32" i="7" s="1"/>
  <c r="F6" i="15"/>
  <c r="E6" i="15"/>
  <c r="F109" i="7" s="1"/>
  <c r="C6" i="15"/>
  <c r="B6" i="15"/>
  <c r="F31" i="7" s="1"/>
  <c r="F26" i="16"/>
  <c r="E155" i="7" s="1"/>
  <c r="E26" i="16"/>
  <c r="E129" i="7" s="1"/>
  <c r="C26" i="16"/>
  <c r="E77" i="7" s="1"/>
  <c r="B26" i="16"/>
  <c r="E51" i="7" s="1"/>
  <c r="F25" i="16"/>
  <c r="E154" i="7" s="1"/>
  <c r="E25" i="16"/>
  <c r="E128" i="7" s="1"/>
  <c r="C25" i="16"/>
  <c r="E76" i="7" s="1"/>
  <c r="B25" i="16"/>
  <c r="E50" i="7" s="1"/>
  <c r="F24" i="16"/>
  <c r="E153" i="7" s="1"/>
  <c r="E24" i="16"/>
  <c r="E127" i="7" s="1"/>
  <c r="C24" i="16"/>
  <c r="E75" i="7" s="1"/>
  <c r="B24" i="16"/>
  <c r="F23" i="16"/>
  <c r="E152" i="7" s="1"/>
  <c r="E23" i="16"/>
  <c r="E126" i="7" s="1"/>
  <c r="C23" i="16"/>
  <c r="E74" i="7" s="1"/>
  <c r="B23" i="16"/>
  <c r="E48" i="7" s="1"/>
  <c r="F22" i="16"/>
  <c r="E151" i="7" s="1"/>
  <c r="E22" i="16"/>
  <c r="E125" i="7" s="1"/>
  <c r="C22" i="16"/>
  <c r="E73" i="7" s="1"/>
  <c r="B22" i="16"/>
  <c r="F21" i="16"/>
  <c r="E150" i="7" s="1"/>
  <c r="E21" i="16"/>
  <c r="E124" i="7" s="1"/>
  <c r="C21" i="16"/>
  <c r="E72" i="7" s="1"/>
  <c r="B21" i="16"/>
  <c r="F20" i="16"/>
  <c r="E149" i="7" s="1"/>
  <c r="E20" i="16"/>
  <c r="E123" i="7" s="1"/>
  <c r="C20" i="16"/>
  <c r="E71" i="7" s="1"/>
  <c r="B20" i="16"/>
  <c r="E45" i="7" s="1"/>
  <c r="F19" i="16"/>
  <c r="E148" i="7" s="1"/>
  <c r="E19" i="16"/>
  <c r="E122" i="7" s="1"/>
  <c r="C19" i="16"/>
  <c r="E70" i="7" s="1"/>
  <c r="B19" i="16"/>
  <c r="F17" i="16"/>
  <c r="E146" i="7" s="1"/>
  <c r="E17" i="16"/>
  <c r="E120" i="7" s="1"/>
  <c r="C17" i="16"/>
  <c r="E68" i="7" s="1"/>
  <c r="B17" i="16"/>
  <c r="F16" i="16"/>
  <c r="E145" i="7" s="1"/>
  <c r="E16" i="16"/>
  <c r="E119" i="7" s="1"/>
  <c r="C16" i="16"/>
  <c r="B16" i="16"/>
  <c r="E41" i="7" s="1"/>
  <c r="F15" i="16"/>
  <c r="E144" i="7" s="1"/>
  <c r="E15" i="16"/>
  <c r="E118" i="7" s="1"/>
  <c r="C15" i="16"/>
  <c r="E66" i="7" s="1"/>
  <c r="B15" i="16"/>
  <c r="E40" i="7" s="1"/>
  <c r="F14" i="16"/>
  <c r="E143" i="7" s="1"/>
  <c r="E14" i="16"/>
  <c r="E117" i="7" s="1"/>
  <c r="C14" i="16"/>
  <c r="E65" i="7" s="1"/>
  <c r="B14" i="16"/>
  <c r="E39" i="7" s="1"/>
  <c r="F13" i="16"/>
  <c r="E142" i="7" s="1"/>
  <c r="E13" i="16"/>
  <c r="E116" i="7" s="1"/>
  <c r="C13" i="16"/>
  <c r="E64" i="7" s="1"/>
  <c r="B13" i="16"/>
  <c r="F12" i="16"/>
  <c r="E141" i="7" s="1"/>
  <c r="E12" i="16"/>
  <c r="E115" i="7" s="1"/>
  <c r="C12" i="16"/>
  <c r="B12" i="16"/>
  <c r="E37" i="7" s="1"/>
  <c r="F11" i="16"/>
  <c r="E140" i="7" s="1"/>
  <c r="E11" i="16"/>
  <c r="E114" i="7" s="1"/>
  <c r="C11" i="16"/>
  <c r="E62" i="7" s="1"/>
  <c r="B11" i="16"/>
  <c r="E36" i="7" s="1"/>
  <c r="F10" i="16"/>
  <c r="E139" i="7" s="1"/>
  <c r="E10" i="16"/>
  <c r="E113" i="7" s="1"/>
  <c r="C10" i="16"/>
  <c r="E61" i="7" s="1"/>
  <c r="B10" i="16"/>
  <c r="F9" i="16"/>
  <c r="E138" i="7" s="1"/>
  <c r="E9" i="16"/>
  <c r="C9" i="16"/>
  <c r="E60" i="7" s="1"/>
  <c r="B9" i="16"/>
  <c r="F8" i="16"/>
  <c r="E137" i="7" s="1"/>
  <c r="E8" i="16"/>
  <c r="E111" i="7" s="1"/>
  <c r="C8" i="16"/>
  <c r="B8" i="16"/>
  <c r="E33" i="7" s="1"/>
  <c r="F7" i="16"/>
  <c r="E136" i="7" s="1"/>
  <c r="E7" i="16"/>
  <c r="E110" i="7" s="1"/>
  <c r="C7" i="16"/>
  <c r="B7" i="16"/>
  <c r="E32" i="7" s="1"/>
  <c r="F6" i="16"/>
  <c r="E135" i="7" s="1"/>
  <c r="E6" i="16"/>
  <c r="E109" i="7" s="1"/>
  <c r="C6" i="16"/>
  <c r="E57" i="7" s="1"/>
  <c r="B6" i="16"/>
  <c r="E31" i="7" s="1"/>
  <c r="F26" i="17"/>
  <c r="D155" i="7" s="1"/>
  <c r="E26" i="17"/>
  <c r="D129" i="7" s="1"/>
  <c r="C26" i="17"/>
  <c r="D77" i="7" s="1"/>
  <c r="B26" i="17"/>
  <c r="D51" i="7" s="1"/>
  <c r="F25" i="17"/>
  <c r="D154" i="7" s="1"/>
  <c r="E25" i="17"/>
  <c r="D128" i="7" s="1"/>
  <c r="C25" i="17"/>
  <c r="D76" i="7" s="1"/>
  <c r="B25" i="17"/>
  <c r="D50" i="7" s="1"/>
  <c r="F24" i="17"/>
  <c r="D153" i="7" s="1"/>
  <c r="E24" i="17"/>
  <c r="D127" i="7" s="1"/>
  <c r="C24" i="17"/>
  <c r="D75" i="7" s="1"/>
  <c r="B24" i="17"/>
  <c r="D49" i="7" s="1"/>
  <c r="F23" i="17"/>
  <c r="D152" i="7" s="1"/>
  <c r="E23" i="17"/>
  <c r="D126" i="7" s="1"/>
  <c r="C23" i="17"/>
  <c r="D74" i="7" s="1"/>
  <c r="B23" i="17"/>
  <c r="D48" i="7" s="1"/>
  <c r="F22" i="17"/>
  <c r="D151" i="7" s="1"/>
  <c r="E22" i="17"/>
  <c r="D125" i="7" s="1"/>
  <c r="C22" i="17"/>
  <c r="D73" i="7" s="1"/>
  <c r="B22" i="17"/>
  <c r="F21" i="17"/>
  <c r="D150" i="7" s="1"/>
  <c r="E21" i="17"/>
  <c r="D124" i="7" s="1"/>
  <c r="C21" i="17"/>
  <c r="D72" i="7" s="1"/>
  <c r="B21" i="17"/>
  <c r="D46" i="7" s="1"/>
  <c r="F20" i="17"/>
  <c r="D149" i="7" s="1"/>
  <c r="E20" i="17"/>
  <c r="C20" i="17"/>
  <c r="D71" i="7" s="1"/>
  <c r="B20" i="17"/>
  <c r="D45" i="7" s="1"/>
  <c r="F19" i="17"/>
  <c r="D148" i="7" s="1"/>
  <c r="E19" i="17"/>
  <c r="D122" i="7" s="1"/>
  <c r="C19" i="17"/>
  <c r="D70" i="7" s="1"/>
  <c r="B19" i="17"/>
  <c r="F17" i="17"/>
  <c r="D146" i="7" s="1"/>
  <c r="E17" i="17"/>
  <c r="D120" i="7" s="1"/>
  <c r="C17" i="17"/>
  <c r="D68" i="7" s="1"/>
  <c r="B17" i="17"/>
  <c r="D42" i="7" s="1"/>
  <c r="F16" i="17"/>
  <c r="D145" i="7" s="1"/>
  <c r="E16" i="17"/>
  <c r="D119" i="7" s="1"/>
  <c r="C16" i="17"/>
  <c r="D67" i="7" s="1"/>
  <c r="B16" i="17"/>
  <c r="D41" i="7" s="1"/>
  <c r="F15" i="17"/>
  <c r="D144" i="7" s="1"/>
  <c r="E15" i="17"/>
  <c r="D118" i="7" s="1"/>
  <c r="C15" i="17"/>
  <c r="D66" i="7" s="1"/>
  <c r="B15" i="17"/>
  <c r="D40" i="7" s="1"/>
  <c r="F14" i="17"/>
  <c r="D143" i="7" s="1"/>
  <c r="E14" i="17"/>
  <c r="D117" i="7" s="1"/>
  <c r="C14" i="17"/>
  <c r="D65" i="7" s="1"/>
  <c r="B14" i="17"/>
  <c r="D39" i="7" s="1"/>
  <c r="F13" i="17"/>
  <c r="D142" i="7" s="1"/>
  <c r="E13" i="17"/>
  <c r="D116" i="7" s="1"/>
  <c r="C13" i="17"/>
  <c r="D64" i="7" s="1"/>
  <c r="B13" i="17"/>
  <c r="F12" i="17"/>
  <c r="D141" i="7" s="1"/>
  <c r="E12" i="17"/>
  <c r="D115" i="7" s="1"/>
  <c r="C12" i="17"/>
  <c r="B12" i="17"/>
  <c r="D37" i="7" s="1"/>
  <c r="F11" i="17"/>
  <c r="D140" i="7" s="1"/>
  <c r="E11" i="17"/>
  <c r="D114" i="7" s="1"/>
  <c r="C11" i="17"/>
  <c r="D62" i="7" s="1"/>
  <c r="B11" i="17"/>
  <c r="D36" i="7" s="1"/>
  <c r="F10" i="17"/>
  <c r="D139" i="7" s="1"/>
  <c r="E10" i="17"/>
  <c r="D113" i="7" s="1"/>
  <c r="C10" i="17"/>
  <c r="D61" i="7" s="1"/>
  <c r="B10" i="17"/>
  <c r="F9" i="17"/>
  <c r="D138" i="7" s="1"/>
  <c r="E9" i="17"/>
  <c r="C9" i="17"/>
  <c r="D60" i="7" s="1"/>
  <c r="B9" i="17"/>
  <c r="F8" i="17"/>
  <c r="D137" i="7" s="1"/>
  <c r="E8" i="17"/>
  <c r="D111" i="7" s="1"/>
  <c r="C8" i="17"/>
  <c r="B8" i="17"/>
  <c r="D33" i="7" s="1"/>
  <c r="F7" i="17"/>
  <c r="D136" i="7" s="1"/>
  <c r="E7" i="17"/>
  <c r="D110" i="7" s="1"/>
  <c r="C7" i="17"/>
  <c r="D58" i="7" s="1"/>
  <c r="B7" i="17"/>
  <c r="D32" i="7" s="1"/>
  <c r="F6" i="17"/>
  <c r="D135" i="7" s="1"/>
  <c r="E6" i="17"/>
  <c r="D109" i="7" s="1"/>
  <c r="C6" i="17"/>
  <c r="D57" i="7" s="1"/>
  <c r="B6" i="17"/>
  <c r="F26" i="18"/>
  <c r="C155" i="7" s="1"/>
  <c r="E26" i="18"/>
  <c r="C129" i="7" s="1"/>
  <c r="C26" i="18"/>
  <c r="C77" i="7" s="1"/>
  <c r="B26" i="18"/>
  <c r="C51" i="7" s="1"/>
  <c r="F25" i="18"/>
  <c r="C154" i="7" s="1"/>
  <c r="E25" i="18"/>
  <c r="C128" i="7" s="1"/>
  <c r="C25" i="18"/>
  <c r="C76" i="7" s="1"/>
  <c r="B25" i="18"/>
  <c r="F24" i="18"/>
  <c r="C153" i="7" s="1"/>
  <c r="E24" i="18"/>
  <c r="C127" i="7" s="1"/>
  <c r="C24" i="18"/>
  <c r="C75" i="7" s="1"/>
  <c r="B24" i="18"/>
  <c r="F23" i="18"/>
  <c r="C152" i="7" s="1"/>
  <c r="E23" i="18"/>
  <c r="C126" i="7" s="1"/>
  <c r="C23" i="18"/>
  <c r="C74" i="7" s="1"/>
  <c r="B23" i="18"/>
  <c r="C48" i="7" s="1"/>
  <c r="F22" i="18"/>
  <c r="C151" i="7" s="1"/>
  <c r="E22" i="18"/>
  <c r="C125" i="7" s="1"/>
  <c r="C22" i="18"/>
  <c r="C73" i="7" s="1"/>
  <c r="B22" i="18"/>
  <c r="C47" i="7" s="1"/>
  <c r="F21" i="18"/>
  <c r="C150" i="7" s="1"/>
  <c r="E21" i="18"/>
  <c r="C124" i="7" s="1"/>
  <c r="C21" i="18"/>
  <c r="C72" i="7" s="1"/>
  <c r="B21" i="18"/>
  <c r="C46" i="7" s="1"/>
  <c r="F20" i="18"/>
  <c r="C149" i="7" s="1"/>
  <c r="E20" i="18"/>
  <c r="C123" i="7" s="1"/>
  <c r="C20" i="18"/>
  <c r="B20" i="18"/>
  <c r="C45" i="7" s="1"/>
  <c r="F19" i="18"/>
  <c r="C148" i="7" s="1"/>
  <c r="E19" i="18"/>
  <c r="C122" i="7" s="1"/>
  <c r="C19" i="18"/>
  <c r="C70" i="7" s="1"/>
  <c r="B19" i="18"/>
  <c r="C44" i="7" s="1"/>
  <c r="F17" i="18"/>
  <c r="C146" i="7" s="1"/>
  <c r="E17" i="18"/>
  <c r="C120" i="7" s="1"/>
  <c r="C17" i="18"/>
  <c r="C68" i="7" s="1"/>
  <c r="B17" i="18"/>
  <c r="C42" i="7" s="1"/>
  <c r="F16" i="18"/>
  <c r="C145" i="7" s="1"/>
  <c r="E16" i="18"/>
  <c r="C119" i="7" s="1"/>
  <c r="C16" i="18"/>
  <c r="C67" i="7" s="1"/>
  <c r="B16" i="18"/>
  <c r="C41" i="7" s="1"/>
  <c r="F15" i="18"/>
  <c r="C144" i="7" s="1"/>
  <c r="E15" i="18"/>
  <c r="C118" i="7" s="1"/>
  <c r="C15" i="18"/>
  <c r="C66" i="7" s="1"/>
  <c r="B15" i="18"/>
  <c r="C40" i="7" s="1"/>
  <c r="F14" i="18"/>
  <c r="C143" i="7" s="1"/>
  <c r="E14" i="18"/>
  <c r="C117" i="7" s="1"/>
  <c r="C14" i="18"/>
  <c r="C65" i="7" s="1"/>
  <c r="B14" i="18"/>
  <c r="C39" i="7" s="1"/>
  <c r="F13" i="18"/>
  <c r="C142" i="7" s="1"/>
  <c r="E13" i="18"/>
  <c r="C116" i="7" s="1"/>
  <c r="C13" i="18"/>
  <c r="C64" i="7" s="1"/>
  <c r="B13" i="18"/>
  <c r="C38" i="7" s="1"/>
  <c r="F12" i="18"/>
  <c r="C141" i="7" s="1"/>
  <c r="E12" i="18"/>
  <c r="C115" i="7" s="1"/>
  <c r="C12" i="18"/>
  <c r="C63" i="7" s="1"/>
  <c r="B12" i="18"/>
  <c r="C37" i="7" s="1"/>
  <c r="F11" i="18"/>
  <c r="C140" i="7" s="1"/>
  <c r="E11" i="18"/>
  <c r="C114" i="7" s="1"/>
  <c r="C11" i="18"/>
  <c r="C62" i="7" s="1"/>
  <c r="B11" i="18"/>
  <c r="C36" i="7" s="1"/>
  <c r="F10" i="18"/>
  <c r="C139" i="7" s="1"/>
  <c r="E10" i="18"/>
  <c r="C113" i="7" s="1"/>
  <c r="C10" i="18"/>
  <c r="C61" i="7" s="1"/>
  <c r="B10" i="18"/>
  <c r="C35" i="7" s="1"/>
  <c r="F9" i="18"/>
  <c r="C138" i="7" s="1"/>
  <c r="E9" i="18"/>
  <c r="C112" i="7" s="1"/>
  <c r="C9" i="18"/>
  <c r="C60" i="7" s="1"/>
  <c r="B9" i="18"/>
  <c r="F8" i="18"/>
  <c r="E8" i="18"/>
  <c r="C111" i="7" s="1"/>
  <c r="C8" i="18"/>
  <c r="C59" i="7" s="1"/>
  <c r="B8" i="18"/>
  <c r="C33" i="7" s="1"/>
  <c r="F7" i="18"/>
  <c r="C136" i="7" s="1"/>
  <c r="E7" i="18"/>
  <c r="C110" i="7" s="1"/>
  <c r="C7" i="18"/>
  <c r="C58" i="7" s="1"/>
  <c r="B7" i="18"/>
  <c r="C32" i="7" s="1"/>
  <c r="F6" i="18"/>
  <c r="C135" i="7" s="1"/>
  <c r="E6" i="18"/>
  <c r="C109" i="7" s="1"/>
  <c r="C6" i="18"/>
  <c r="C57" i="7" s="1"/>
  <c r="B6" i="18"/>
  <c r="F127" i="7"/>
  <c r="F129" i="7"/>
  <c r="C71" i="7"/>
  <c r="D47" i="7"/>
  <c r="C49" i="7"/>
  <c r="E49" i="7"/>
  <c r="F17" i="13"/>
  <c r="B146" i="7" s="1"/>
  <c r="E17" i="13"/>
  <c r="B120" i="7" s="1"/>
  <c r="C17" i="13"/>
  <c r="B68" i="7" s="1"/>
  <c r="B17" i="13"/>
  <c r="B42" i="7" s="1"/>
  <c r="B26" i="13"/>
  <c r="B51" i="7" s="1"/>
  <c r="C26" i="13"/>
  <c r="B77" i="7" s="1"/>
  <c r="E26" i="13"/>
  <c r="B129" i="7" s="1"/>
  <c r="F26" i="13"/>
  <c r="B155" i="7" s="1"/>
  <c r="E35" i="15" l="1"/>
  <c r="E34" i="15" s="1"/>
  <c r="F122" i="7"/>
  <c r="D20" i="19"/>
  <c r="G20" i="19" s="1"/>
  <c r="H19" i="7" s="1"/>
  <c r="D12" i="19"/>
  <c r="H89" i="7" s="1"/>
  <c r="D17" i="19"/>
  <c r="H94" i="7" s="1"/>
  <c r="H71" i="7"/>
  <c r="D7" i="19"/>
  <c r="H84" i="7" s="1"/>
  <c r="D11" i="19"/>
  <c r="G11" i="19" s="1"/>
  <c r="H10" i="7" s="1"/>
  <c r="H63" i="7"/>
  <c r="D24" i="19"/>
  <c r="G24" i="19" s="1"/>
  <c r="H23" i="7" s="1"/>
  <c r="D9" i="19"/>
  <c r="H86" i="7" s="1"/>
  <c r="D26" i="19"/>
  <c r="H103" i="7" s="1"/>
  <c r="D13" i="19"/>
  <c r="H90" i="7" s="1"/>
  <c r="D15" i="19"/>
  <c r="H92" i="7" s="1"/>
  <c r="D21" i="19"/>
  <c r="H98" i="7" s="1"/>
  <c r="H34" i="7"/>
  <c r="D8" i="19"/>
  <c r="H85" i="7" s="1"/>
  <c r="D14" i="19"/>
  <c r="G14" i="19" s="1"/>
  <c r="H13" i="7" s="1"/>
  <c r="D25" i="19"/>
  <c r="G25" i="19" s="1"/>
  <c r="H24" i="7" s="1"/>
  <c r="H42" i="7"/>
  <c r="D16" i="19"/>
  <c r="H93" i="7" s="1"/>
  <c r="D22" i="19"/>
  <c r="H99" i="7" s="1"/>
  <c r="D19" i="19"/>
  <c r="G19" i="19" s="1"/>
  <c r="H18" i="7" s="1"/>
  <c r="D21" i="14"/>
  <c r="G21" i="14" s="1"/>
  <c r="G20" i="7" s="1"/>
  <c r="D23" i="14"/>
  <c r="G100" i="7" s="1"/>
  <c r="D8" i="14"/>
  <c r="G8" i="14" s="1"/>
  <c r="G7" i="7" s="1"/>
  <c r="D13" i="14"/>
  <c r="G13" i="14" s="1"/>
  <c r="G12" i="7" s="1"/>
  <c r="D22" i="14"/>
  <c r="G99" i="7" s="1"/>
  <c r="D25" i="14"/>
  <c r="G102" i="7" s="1"/>
  <c r="G33" i="7"/>
  <c r="C35" i="14"/>
  <c r="C34" i="14" s="1"/>
  <c r="E32" i="14"/>
  <c r="E31" i="14" s="1"/>
  <c r="E35" i="14"/>
  <c r="E34" i="14" s="1"/>
  <c r="G73" i="7"/>
  <c r="G64" i="7"/>
  <c r="D11" i="14"/>
  <c r="G11" i="14" s="1"/>
  <c r="G10" i="7" s="1"/>
  <c r="D15" i="14"/>
  <c r="G15" i="14" s="1"/>
  <c r="G14" i="7" s="1"/>
  <c r="D20" i="14"/>
  <c r="G97" i="7" s="1"/>
  <c r="D24" i="14"/>
  <c r="G101" i="7" s="1"/>
  <c r="D26" i="14"/>
  <c r="G103" i="7" s="1"/>
  <c r="G46" i="7"/>
  <c r="D9" i="14"/>
  <c r="G9" i="14" s="1"/>
  <c r="G8" i="7" s="1"/>
  <c r="G115" i="7"/>
  <c r="F35" i="14"/>
  <c r="F34" i="14" s="1"/>
  <c r="G122" i="7"/>
  <c r="D17" i="14"/>
  <c r="G17" i="14" s="1"/>
  <c r="G16" i="7" s="1"/>
  <c r="G70" i="7"/>
  <c r="C32" i="14"/>
  <c r="C31" i="14" s="1"/>
  <c r="D12" i="14"/>
  <c r="G12" i="14" s="1"/>
  <c r="G11" i="7" s="1"/>
  <c r="D14" i="14"/>
  <c r="G14" i="14" s="1"/>
  <c r="G13" i="7" s="1"/>
  <c r="D16" i="14"/>
  <c r="G16" i="14" s="1"/>
  <c r="G15" i="7" s="1"/>
  <c r="E32" i="15"/>
  <c r="E31" i="15" s="1"/>
  <c r="D8" i="15"/>
  <c r="G8" i="15" s="1"/>
  <c r="F7" i="7" s="1"/>
  <c r="D20" i="15"/>
  <c r="G20" i="15" s="1"/>
  <c r="F19" i="7" s="1"/>
  <c r="D22" i="15"/>
  <c r="G22" i="15" s="1"/>
  <c r="F21" i="7" s="1"/>
  <c r="D26" i="15"/>
  <c r="G26" i="15" s="1"/>
  <c r="F25" i="7" s="1"/>
  <c r="D16" i="15"/>
  <c r="F93" i="7" s="1"/>
  <c r="D21" i="15"/>
  <c r="F98" i="7" s="1"/>
  <c r="D25" i="15"/>
  <c r="F102" i="7" s="1"/>
  <c r="C35" i="15"/>
  <c r="C34" i="15" s="1"/>
  <c r="D11" i="15"/>
  <c r="G11" i="15" s="1"/>
  <c r="F10" i="7" s="1"/>
  <c r="D15" i="15"/>
  <c r="F92" i="7" s="1"/>
  <c r="F110" i="7"/>
  <c r="D7" i="15"/>
  <c r="F84" i="7" s="1"/>
  <c r="D9" i="15"/>
  <c r="G9" i="15" s="1"/>
  <c r="F8" i="7" s="1"/>
  <c r="C32" i="15"/>
  <c r="C31" i="15" s="1"/>
  <c r="D12" i="15"/>
  <c r="G12" i="15" s="1"/>
  <c r="F11" i="7" s="1"/>
  <c r="D24" i="15"/>
  <c r="G24" i="15" s="1"/>
  <c r="F23" i="7" s="1"/>
  <c r="F32" i="15"/>
  <c r="F31" i="15" s="1"/>
  <c r="F47" i="7"/>
  <c r="B35" i="15"/>
  <c r="B34" i="15" s="1"/>
  <c r="D13" i="15"/>
  <c r="F90" i="7" s="1"/>
  <c r="D17" i="15"/>
  <c r="F94" i="7" s="1"/>
  <c r="D13" i="16"/>
  <c r="G13" i="16" s="1"/>
  <c r="E12" i="7" s="1"/>
  <c r="D22" i="16"/>
  <c r="G22" i="16" s="1"/>
  <c r="E21" i="7" s="1"/>
  <c r="D10" i="16"/>
  <c r="G10" i="16" s="1"/>
  <c r="E9" i="7" s="1"/>
  <c r="D21" i="16"/>
  <c r="E98" i="7" s="1"/>
  <c r="D24" i="16"/>
  <c r="G24" i="16" s="1"/>
  <c r="E23" i="7" s="1"/>
  <c r="D26" i="16"/>
  <c r="G26" i="16" s="1"/>
  <c r="E25" i="7" s="1"/>
  <c r="E47" i="7"/>
  <c r="D9" i="16"/>
  <c r="G9" i="16" s="1"/>
  <c r="E8" i="7" s="1"/>
  <c r="D15" i="16"/>
  <c r="E92" i="7" s="1"/>
  <c r="D12" i="16"/>
  <c r="E89" i="7" s="1"/>
  <c r="E46" i="7"/>
  <c r="D7" i="16"/>
  <c r="E84" i="7" s="1"/>
  <c r="F32" i="16"/>
  <c r="F31" i="16" s="1"/>
  <c r="D17" i="16"/>
  <c r="G17" i="16" s="1"/>
  <c r="E16" i="7" s="1"/>
  <c r="D11" i="16"/>
  <c r="E88" i="7" s="1"/>
  <c r="E58" i="7"/>
  <c r="C32" i="16"/>
  <c r="C31" i="16" s="1"/>
  <c r="D8" i="16"/>
  <c r="G8" i="16" s="1"/>
  <c r="E7" i="7" s="1"/>
  <c r="D14" i="16"/>
  <c r="E91" i="7" s="1"/>
  <c r="D25" i="16"/>
  <c r="E102" i="7" s="1"/>
  <c r="E34" i="7"/>
  <c r="B35" i="16"/>
  <c r="B34" i="16" s="1"/>
  <c r="E32" i="16"/>
  <c r="E31" i="16" s="1"/>
  <c r="E42" i="7"/>
  <c r="I42" i="7" s="1"/>
  <c r="E38" i="7"/>
  <c r="D16" i="16"/>
  <c r="G16" i="16" s="1"/>
  <c r="E15" i="7" s="1"/>
  <c r="D23" i="16"/>
  <c r="G23" i="16" s="1"/>
  <c r="E22" i="7" s="1"/>
  <c r="D24" i="17"/>
  <c r="D101" i="7" s="1"/>
  <c r="E35" i="17"/>
  <c r="E34" i="17" s="1"/>
  <c r="D6" i="17"/>
  <c r="G6" i="17" s="1"/>
  <c r="D10" i="17"/>
  <c r="G10" i="17" s="1"/>
  <c r="D9" i="7" s="1"/>
  <c r="D14" i="17"/>
  <c r="D91" i="7" s="1"/>
  <c r="D13" i="17"/>
  <c r="G13" i="17" s="1"/>
  <c r="D12" i="7" s="1"/>
  <c r="D17" i="17"/>
  <c r="G17" i="17" s="1"/>
  <c r="D16" i="7" s="1"/>
  <c r="D9" i="17"/>
  <c r="D86" i="7" s="1"/>
  <c r="B35" i="17"/>
  <c r="B34" i="17" s="1"/>
  <c r="D38" i="7"/>
  <c r="D34" i="7"/>
  <c r="D21" i="17"/>
  <c r="D98" i="7" s="1"/>
  <c r="D123" i="7"/>
  <c r="C35" i="17"/>
  <c r="C34" i="17" s="1"/>
  <c r="D8" i="17"/>
  <c r="G8" i="17" s="1"/>
  <c r="D7" i="7" s="1"/>
  <c r="D12" i="17"/>
  <c r="G12" i="17" s="1"/>
  <c r="D11" i="7" s="1"/>
  <c r="D16" i="17"/>
  <c r="D93" i="7" s="1"/>
  <c r="D25" i="17"/>
  <c r="D102" i="7" s="1"/>
  <c r="D35" i="7"/>
  <c r="D22" i="17"/>
  <c r="G22" i="17" s="1"/>
  <c r="D21" i="7" s="1"/>
  <c r="E32" i="17"/>
  <c r="E31" i="17" s="1"/>
  <c r="D20" i="17"/>
  <c r="G20" i="17" s="1"/>
  <c r="D19" i="7" s="1"/>
  <c r="D26" i="17"/>
  <c r="G26" i="17" s="1"/>
  <c r="D25" i="7" s="1"/>
  <c r="D9" i="18"/>
  <c r="G9" i="18" s="1"/>
  <c r="C8" i="7" s="1"/>
  <c r="D16" i="18"/>
  <c r="G16" i="18" s="1"/>
  <c r="C15" i="7" s="1"/>
  <c r="D25" i="18"/>
  <c r="C102" i="7" s="1"/>
  <c r="C50" i="7"/>
  <c r="D17" i="18"/>
  <c r="G17" i="18" s="1"/>
  <c r="C16" i="7" s="1"/>
  <c r="D20" i="18"/>
  <c r="C97" i="7" s="1"/>
  <c r="D24" i="18"/>
  <c r="C101" i="7" s="1"/>
  <c r="D8" i="18"/>
  <c r="C85" i="7" s="1"/>
  <c r="D12" i="18"/>
  <c r="C89" i="7" s="1"/>
  <c r="D21" i="18"/>
  <c r="C34" i="7"/>
  <c r="B32" i="18"/>
  <c r="B31" i="18" s="1"/>
  <c r="D15" i="18"/>
  <c r="C92" i="7" s="1"/>
  <c r="C35" i="18"/>
  <c r="C34" i="18" s="1"/>
  <c r="C32" i="18"/>
  <c r="C31" i="18" s="1"/>
  <c r="E35" i="18"/>
  <c r="E34" i="18" s="1"/>
  <c r="E32" i="18"/>
  <c r="E31" i="18" s="1"/>
  <c r="D22" i="18"/>
  <c r="C99" i="7" s="1"/>
  <c r="F35" i="18"/>
  <c r="F34" i="18" s="1"/>
  <c r="F32" i="18"/>
  <c r="F31" i="18" s="1"/>
  <c r="D26" i="18"/>
  <c r="G26" i="18" s="1"/>
  <c r="C25" i="7" s="1"/>
  <c r="D13" i="18"/>
  <c r="G13" i="18" s="1"/>
  <c r="C12" i="7" s="1"/>
  <c r="H44" i="7"/>
  <c r="H39" i="7"/>
  <c r="D6" i="19"/>
  <c r="D10" i="19"/>
  <c r="D23" i="19"/>
  <c r="G48" i="7"/>
  <c r="D6" i="14"/>
  <c r="D10" i="14"/>
  <c r="D19" i="14"/>
  <c r="B35" i="14"/>
  <c r="B34" i="14" s="1"/>
  <c r="G150" i="7"/>
  <c r="F32" i="14"/>
  <c r="F31" i="14" s="1"/>
  <c r="D7" i="14"/>
  <c r="G57" i="7"/>
  <c r="F33" i="7"/>
  <c r="D14" i="15"/>
  <c r="D19" i="15"/>
  <c r="D23" i="15"/>
  <c r="F57" i="7"/>
  <c r="D6" i="15"/>
  <c r="D10" i="15"/>
  <c r="F35" i="15"/>
  <c r="F34" i="15" s="1"/>
  <c r="F34" i="7"/>
  <c r="F135" i="7"/>
  <c r="D20" i="16"/>
  <c r="C35" i="16"/>
  <c r="C34" i="16" s="1"/>
  <c r="E35" i="16"/>
  <c r="E34" i="16" s="1"/>
  <c r="E44" i="7"/>
  <c r="E59" i="7"/>
  <c r="F35" i="16"/>
  <c r="F34" i="16" s="1"/>
  <c r="E35" i="7"/>
  <c r="E67" i="7"/>
  <c r="E63" i="7"/>
  <c r="D6" i="16"/>
  <c r="D19" i="16"/>
  <c r="B32" i="16"/>
  <c r="B31" i="16" s="1"/>
  <c r="E112" i="7"/>
  <c r="D11" i="17"/>
  <c r="F32" i="17"/>
  <c r="F31" i="17" s="1"/>
  <c r="D31" i="7"/>
  <c r="D63" i="7"/>
  <c r="D59" i="7"/>
  <c r="D44" i="7"/>
  <c r="D112" i="7"/>
  <c r="D19" i="17"/>
  <c r="D23" i="17"/>
  <c r="C32" i="17"/>
  <c r="C31" i="17" s="1"/>
  <c r="D15" i="17"/>
  <c r="D7" i="17"/>
  <c r="F35" i="17"/>
  <c r="F34" i="17" s="1"/>
  <c r="B32" i="17"/>
  <c r="B31" i="17" s="1"/>
  <c r="D11" i="18"/>
  <c r="D6" i="18"/>
  <c r="D10" i="18"/>
  <c r="D14" i="18"/>
  <c r="G14" i="18" s="1"/>
  <c r="D19" i="18"/>
  <c r="D23" i="18"/>
  <c r="C31" i="7"/>
  <c r="D7" i="18"/>
  <c r="C137" i="7"/>
  <c r="B35" i="18"/>
  <c r="B34" i="18" s="1"/>
  <c r="D17" i="13"/>
  <c r="B94" i="7" s="1"/>
  <c r="I146" i="7"/>
  <c r="I155" i="7"/>
  <c r="I120" i="7"/>
  <c r="I129" i="7"/>
  <c r="I51" i="7"/>
  <c r="I68" i="7"/>
  <c r="I77" i="7"/>
  <c r="C32" i="19"/>
  <c r="C31" i="19" s="1"/>
  <c r="F32" i="19"/>
  <c r="F31" i="19" s="1"/>
  <c r="C35" i="19"/>
  <c r="C34" i="19" s="1"/>
  <c r="E32" i="19"/>
  <c r="E31" i="19" s="1"/>
  <c r="E35" i="19"/>
  <c r="E34" i="19" s="1"/>
  <c r="B35" i="19"/>
  <c r="B34" i="19" s="1"/>
  <c r="B32" i="19"/>
  <c r="B31" i="19" s="1"/>
  <c r="F35" i="19"/>
  <c r="F34" i="19" s="1"/>
  <c r="B32" i="14"/>
  <c r="B31" i="14" s="1"/>
  <c r="B32" i="15"/>
  <c r="B31" i="15" s="1"/>
  <c r="D26" i="13"/>
  <c r="G21" i="16" l="1"/>
  <c r="E20" i="7" s="1"/>
  <c r="D83" i="7"/>
  <c r="G22" i="14"/>
  <c r="G21" i="7" s="1"/>
  <c r="G17" i="19"/>
  <c r="H16" i="7" s="1"/>
  <c r="G13" i="19"/>
  <c r="H12" i="7" s="1"/>
  <c r="G12" i="19"/>
  <c r="H11" i="7" s="1"/>
  <c r="H102" i="7"/>
  <c r="G26" i="19"/>
  <c r="H25" i="7" s="1"/>
  <c r="H91" i="7"/>
  <c r="G9" i="19"/>
  <c r="H8" i="7" s="1"/>
  <c r="H97" i="7"/>
  <c r="G7" i="19"/>
  <c r="H6" i="7" s="1"/>
  <c r="G8" i="19"/>
  <c r="H7" i="7" s="1"/>
  <c r="H101" i="7"/>
  <c r="H88" i="7"/>
  <c r="G22" i="19"/>
  <c r="H21" i="7" s="1"/>
  <c r="H96" i="7"/>
  <c r="G15" i="19"/>
  <c r="H14" i="7" s="1"/>
  <c r="G16" i="19"/>
  <c r="H15" i="7" s="1"/>
  <c r="G21" i="19"/>
  <c r="H20" i="7" s="1"/>
  <c r="G89" i="7"/>
  <c r="G98" i="7"/>
  <c r="G23" i="14"/>
  <c r="G22" i="7" s="1"/>
  <c r="G25" i="14"/>
  <c r="G24" i="7" s="1"/>
  <c r="G85" i="7"/>
  <c r="G24" i="14"/>
  <c r="G23" i="7" s="1"/>
  <c r="G93" i="7"/>
  <c r="G90" i="7"/>
  <c r="G26" i="14"/>
  <c r="G25" i="7" s="1"/>
  <c r="G88" i="7"/>
  <c r="G92" i="7"/>
  <c r="G91" i="7"/>
  <c r="G86" i="7"/>
  <c r="G20" i="14"/>
  <c r="G19" i="7" s="1"/>
  <c r="G94" i="7"/>
  <c r="G7" i="15"/>
  <c r="F6" i="7" s="1"/>
  <c r="F86" i="7"/>
  <c r="G13" i="15"/>
  <c r="F12" i="7" s="1"/>
  <c r="F85" i="7"/>
  <c r="F103" i="7"/>
  <c r="G17" i="15"/>
  <c r="F16" i="7" s="1"/>
  <c r="G21" i="15"/>
  <c r="F20" i="7" s="1"/>
  <c r="F89" i="7"/>
  <c r="G25" i="15"/>
  <c r="F24" i="7" s="1"/>
  <c r="G16" i="15"/>
  <c r="F15" i="7" s="1"/>
  <c r="F99" i="7"/>
  <c r="G15" i="15"/>
  <c r="F14" i="7" s="1"/>
  <c r="F97" i="7"/>
  <c r="F88" i="7"/>
  <c r="F101" i="7"/>
  <c r="E99" i="7"/>
  <c r="E90" i="7"/>
  <c r="E93" i="7"/>
  <c r="E85" i="7"/>
  <c r="G7" i="16"/>
  <c r="E6" i="7" s="1"/>
  <c r="E103" i="7"/>
  <c r="G15" i="16"/>
  <c r="E14" i="7" s="1"/>
  <c r="E101" i="7"/>
  <c r="G11" i="16"/>
  <c r="E10" i="7" s="1"/>
  <c r="E87" i="7"/>
  <c r="E86" i="7"/>
  <c r="G14" i="16"/>
  <c r="E13" i="7" s="1"/>
  <c r="E100" i="7"/>
  <c r="E94" i="7"/>
  <c r="G12" i="16"/>
  <c r="E11" i="7" s="1"/>
  <c r="G25" i="16"/>
  <c r="E24" i="7" s="1"/>
  <c r="G24" i="17"/>
  <c r="D23" i="7" s="1"/>
  <c r="D94" i="7"/>
  <c r="G14" i="17"/>
  <c r="D13" i="7" s="1"/>
  <c r="D85" i="7"/>
  <c r="D90" i="7"/>
  <c r="D87" i="7"/>
  <c r="D99" i="7"/>
  <c r="G9" i="17"/>
  <c r="D8" i="7" s="1"/>
  <c r="G16" i="17"/>
  <c r="D15" i="7" s="1"/>
  <c r="G21" i="17"/>
  <c r="D20" i="7" s="1"/>
  <c r="G25" i="17"/>
  <c r="D24" i="7" s="1"/>
  <c r="D97" i="7"/>
  <c r="D89" i="7"/>
  <c r="D103" i="7"/>
  <c r="C86" i="7"/>
  <c r="G22" i="18"/>
  <c r="C21" i="7" s="1"/>
  <c r="G20" i="18"/>
  <c r="C19" i="7" s="1"/>
  <c r="G15" i="18"/>
  <c r="C14" i="7" s="1"/>
  <c r="G8" i="18"/>
  <c r="C7" i="7" s="1"/>
  <c r="C93" i="7"/>
  <c r="C94" i="7"/>
  <c r="G25" i="18"/>
  <c r="C24" i="7" s="1"/>
  <c r="C103" i="7"/>
  <c r="C90" i="7"/>
  <c r="G24" i="18"/>
  <c r="C23" i="7" s="1"/>
  <c r="G12" i="18"/>
  <c r="C11" i="7" s="1"/>
  <c r="G21" i="18"/>
  <c r="C20" i="7" s="1"/>
  <c r="C98" i="7"/>
  <c r="G17" i="13"/>
  <c r="B16" i="7" s="1"/>
  <c r="G23" i="19"/>
  <c r="H22" i="7" s="1"/>
  <c r="H100" i="7"/>
  <c r="G10" i="19"/>
  <c r="H9" i="7" s="1"/>
  <c r="H87" i="7"/>
  <c r="G6" i="19"/>
  <c r="H83" i="7"/>
  <c r="G19" i="14"/>
  <c r="G18" i="7" s="1"/>
  <c r="G96" i="7"/>
  <c r="G10" i="14"/>
  <c r="G9" i="7" s="1"/>
  <c r="G87" i="7"/>
  <c r="D32" i="14"/>
  <c r="D31" i="14" s="1"/>
  <c r="G7" i="14"/>
  <c r="G6" i="7" s="1"/>
  <c r="G84" i="7"/>
  <c r="G6" i="14"/>
  <c r="G83" i="7"/>
  <c r="F100" i="7"/>
  <c r="G23" i="15"/>
  <c r="F22" i="7" s="1"/>
  <c r="F96" i="7"/>
  <c r="G19" i="15"/>
  <c r="F18" i="7" s="1"/>
  <c r="F87" i="7"/>
  <c r="G10" i="15"/>
  <c r="F9" i="7" s="1"/>
  <c r="F83" i="7"/>
  <c r="G6" i="15"/>
  <c r="G14" i="15"/>
  <c r="F13" i="7" s="1"/>
  <c r="F91" i="7"/>
  <c r="D32" i="15"/>
  <c r="D31" i="15" s="1"/>
  <c r="G6" i="16"/>
  <c r="E83" i="7"/>
  <c r="E96" i="7"/>
  <c r="G19" i="16"/>
  <c r="E18" i="7" s="1"/>
  <c r="G20" i="16"/>
  <c r="E19" i="7" s="1"/>
  <c r="E97" i="7"/>
  <c r="D84" i="7"/>
  <c r="G7" i="17"/>
  <c r="D6" i="7" s="1"/>
  <c r="D92" i="7"/>
  <c r="G15" i="17"/>
  <c r="D14" i="7" s="1"/>
  <c r="G23" i="17"/>
  <c r="D22" i="7" s="1"/>
  <c r="D100" i="7"/>
  <c r="D96" i="7"/>
  <c r="G19" i="17"/>
  <c r="D18" i="7" s="1"/>
  <c r="G11" i="17"/>
  <c r="D10" i="7" s="1"/>
  <c r="D88" i="7"/>
  <c r="C13" i="7"/>
  <c r="C91" i="7"/>
  <c r="G10" i="18"/>
  <c r="C9" i="7" s="1"/>
  <c r="C87" i="7"/>
  <c r="C84" i="7"/>
  <c r="G7" i="18"/>
  <c r="C6" i="7" s="1"/>
  <c r="G6" i="18"/>
  <c r="C83" i="7"/>
  <c r="C88" i="7"/>
  <c r="G11" i="18"/>
  <c r="C10" i="7" s="1"/>
  <c r="G23" i="18"/>
  <c r="C22" i="7" s="1"/>
  <c r="C100" i="7"/>
  <c r="G19" i="18"/>
  <c r="C18" i="7" s="1"/>
  <c r="C96" i="7"/>
  <c r="G26" i="13"/>
  <c r="B25" i="7" s="1"/>
  <c r="B103" i="7"/>
  <c r="D32" i="19"/>
  <c r="D31" i="19" s="1"/>
  <c r="D35" i="19"/>
  <c r="D34" i="19" s="1"/>
  <c r="D35" i="14"/>
  <c r="D34" i="14" s="1"/>
  <c r="D35" i="15"/>
  <c r="D34" i="15" s="1"/>
  <c r="D32" i="16"/>
  <c r="D31" i="16" s="1"/>
  <c r="D35" i="16"/>
  <c r="D34" i="16" s="1"/>
  <c r="D32" i="17"/>
  <c r="D31" i="17" s="1"/>
  <c r="D35" i="17"/>
  <c r="D34" i="17" s="1"/>
  <c r="D35" i="18"/>
  <c r="D34" i="18" s="1"/>
  <c r="D32" i="18"/>
  <c r="D31" i="18" s="1"/>
  <c r="A20" i="20"/>
  <c r="G32" i="19" l="1"/>
  <c r="G31" i="19" s="1"/>
  <c r="I25" i="7"/>
  <c r="G35" i="15"/>
  <c r="G34" i="15" s="1"/>
  <c r="G32" i="16"/>
  <c r="G31" i="16" s="1"/>
  <c r="G35" i="16"/>
  <c r="G34" i="16" s="1"/>
  <c r="I94" i="7"/>
  <c r="G35" i="17"/>
  <c r="G34" i="17" s="1"/>
  <c r="I103" i="7"/>
  <c r="G32" i="18"/>
  <c r="G31" i="18" s="1"/>
  <c r="G35" i="18"/>
  <c r="G34" i="18" s="1"/>
  <c r="G35" i="19"/>
  <c r="G34" i="19" s="1"/>
  <c r="G32" i="14"/>
  <c r="G31" i="14" s="1"/>
  <c r="G35" i="14"/>
  <c r="G34" i="14" s="1"/>
  <c r="G32" i="15"/>
  <c r="G31" i="15" s="1"/>
  <c r="G32" i="17"/>
  <c r="G31" i="17" s="1"/>
  <c r="F24" i="13" l="1"/>
  <c r="B153" i="7" s="1"/>
  <c r="I153" i="7" s="1"/>
  <c r="E24" i="13"/>
  <c r="B127" i="7" s="1"/>
  <c r="I127" i="7" s="1"/>
  <c r="C24" i="13"/>
  <c r="B75" i="7" s="1"/>
  <c r="I75" i="7" s="1"/>
  <c r="B24" i="13"/>
  <c r="B49" i="7" s="1"/>
  <c r="I49" i="7" s="1"/>
  <c r="F23" i="13"/>
  <c r="B152" i="7" s="1"/>
  <c r="I152" i="7" s="1"/>
  <c r="E23" i="13"/>
  <c r="B126" i="7" s="1"/>
  <c r="I126" i="7" s="1"/>
  <c r="C23" i="13"/>
  <c r="B74" i="7" s="1"/>
  <c r="I74" i="7" s="1"/>
  <c r="B23" i="13"/>
  <c r="B48" i="7" s="1"/>
  <c r="I48" i="7" s="1"/>
  <c r="F22" i="13"/>
  <c r="B151" i="7" s="1"/>
  <c r="I151" i="7" s="1"/>
  <c r="E22" i="13"/>
  <c r="B125" i="7" s="1"/>
  <c r="I125" i="7" s="1"/>
  <c r="C22" i="13"/>
  <c r="B73" i="7" s="1"/>
  <c r="I73" i="7" s="1"/>
  <c r="B22" i="13"/>
  <c r="B47" i="7" s="1"/>
  <c r="I47" i="7" s="1"/>
  <c r="F21" i="13"/>
  <c r="B150" i="7" s="1"/>
  <c r="I150" i="7" s="1"/>
  <c r="E21" i="13"/>
  <c r="B124" i="7" s="1"/>
  <c r="I124" i="7" s="1"/>
  <c r="C21" i="13"/>
  <c r="B72" i="7" s="1"/>
  <c r="I72" i="7" s="1"/>
  <c r="B21" i="13"/>
  <c r="B46" i="7" s="1"/>
  <c r="I46" i="7" s="1"/>
  <c r="F19" i="13"/>
  <c r="B148" i="7" s="1"/>
  <c r="I148" i="7" s="1"/>
  <c r="E19" i="13"/>
  <c r="B122" i="7" s="1"/>
  <c r="I122" i="7" s="1"/>
  <c r="C19" i="13"/>
  <c r="B70" i="7" s="1"/>
  <c r="I70" i="7" s="1"/>
  <c r="B19" i="13"/>
  <c r="B44" i="7" s="1"/>
  <c r="I44" i="7" s="1"/>
  <c r="F25" i="13"/>
  <c r="B154" i="7" s="1"/>
  <c r="I154" i="7" s="1"/>
  <c r="E25" i="13"/>
  <c r="B128" i="7" s="1"/>
  <c r="I128" i="7" s="1"/>
  <c r="C25" i="13"/>
  <c r="B76" i="7" s="1"/>
  <c r="I76" i="7" s="1"/>
  <c r="B25" i="13"/>
  <c r="B50" i="7" s="1"/>
  <c r="I50" i="7" s="1"/>
  <c r="F16" i="13"/>
  <c r="B145" i="7" s="1"/>
  <c r="I145" i="7" s="1"/>
  <c r="E16" i="13"/>
  <c r="B119" i="7" s="1"/>
  <c r="I119" i="7" s="1"/>
  <c r="C16" i="13"/>
  <c r="B67" i="7" s="1"/>
  <c r="I67" i="7" s="1"/>
  <c r="B16" i="13"/>
  <c r="B41" i="7" s="1"/>
  <c r="I41" i="7" s="1"/>
  <c r="F15" i="13"/>
  <c r="B144" i="7" s="1"/>
  <c r="I144" i="7" s="1"/>
  <c r="E15" i="13"/>
  <c r="B118" i="7" s="1"/>
  <c r="I118" i="7" s="1"/>
  <c r="C15" i="13"/>
  <c r="B66" i="7" s="1"/>
  <c r="I66" i="7" s="1"/>
  <c r="B15" i="13"/>
  <c r="B40" i="7" s="1"/>
  <c r="I40" i="7" s="1"/>
  <c r="F14" i="13"/>
  <c r="B143" i="7" s="1"/>
  <c r="I143" i="7" s="1"/>
  <c r="E14" i="13"/>
  <c r="B117" i="7" s="1"/>
  <c r="I117" i="7" s="1"/>
  <c r="C14" i="13"/>
  <c r="B65" i="7" s="1"/>
  <c r="I65" i="7" s="1"/>
  <c r="B14" i="13"/>
  <c r="B39" i="7" s="1"/>
  <c r="I39" i="7" s="1"/>
  <c r="F13" i="13"/>
  <c r="B142" i="7" s="1"/>
  <c r="I142" i="7" s="1"/>
  <c r="E13" i="13"/>
  <c r="B116" i="7" s="1"/>
  <c r="I116" i="7" s="1"/>
  <c r="C13" i="13"/>
  <c r="B64" i="7" s="1"/>
  <c r="I64" i="7" s="1"/>
  <c r="B13" i="13"/>
  <c r="B38" i="7" s="1"/>
  <c r="I38" i="7" s="1"/>
  <c r="F12" i="13"/>
  <c r="B141" i="7" s="1"/>
  <c r="I141" i="7" s="1"/>
  <c r="E12" i="13"/>
  <c r="B115" i="7" s="1"/>
  <c r="I115" i="7" s="1"/>
  <c r="C12" i="13"/>
  <c r="B63" i="7" s="1"/>
  <c r="I63" i="7" s="1"/>
  <c r="B12" i="13"/>
  <c r="B37" i="7" s="1"/>
  <c r="I37" i="7" s="1"/>
  <c r="F11" i="13"/>
  <c r="B140" i="7" s="1"/>
  <c r="I140" i="7" s="1"/>
  <c r="E11" i="13"/>
  <c r="B114" i="7" s="1"/>
  <c r="I114" i="7" s="1"/>
  <c r="C11" i="13"/>
  <c r="B62" i="7" s="1"/>
  <c r="I62" i="7" s="1"/>
  <c r="B11" i="13"/>
  <c r="B36" i="7" s="1"/>
  <c r="I36" i="7" s="1"/>
  <c r="F10" i="13"/>
  <c r="B139" i="7" s="1"/>
  <c r="I139" i="7" s="1"/>
  <c r="E10" i="13"/>
  <c r="B113" i="7" s="1"/>
  <c r="I113" i="7" s="1"/>
  <c r="C10" i="13"/>
  <c r="B61" i="7" s="1"/>
  <c r="I61" i="7" s="1"/>
  <c r="B10" i="13"/>
  <c r="B35" i="7" s="1"/>
  <c r="F9" i="13"/>
  <c r="B138" i="7" s="1"/>
  <c r="I138" i="7" s="1"/>
  <c r="E9" i="13"/>
  <c r="B112" i="7" s="1"/>
  <c r="I112" i="7" s="1"/>
  <c r="C9" i="13"/>
  <c r="B60" i="7" s="1"/>
  <c r="I60" i="7" s="1"/>
  <c r="B9" i="13"/>
  <c r="B34" i="7" s="1"/>
  <c r="I34" i="7" s="1"/>
  <c r="F20" i="13"/>
  <c r="B149" i="7" s="1"/>
  <c r="I149" i="7" s="1"/>
  <c r="E20" i="13"/>
  <c r="B123" i="7" s="1"/>
  <c r="I123" i="7" s="1"/>
  <c r="C20" i="13"/>
  <c r="B71" i="7" s="1"/>
  <c r="I71" i="7" s="1"/>
  <c r="B20" i="13"/>
  <c r="B45" i="7" s="1"/>
  <c r="I45" i="7" s="1"/>
  <c r="F8" i="13"/>
  <c r="B137" i="7" s="1"/>
  <c r="I137" i="7" s="1"/>
  <c r="E8" i="13"/>
  <c r="B111" i="7" s="1"/>
  <c r="I111" i="7" s="1"/>
  <c r="C8" i="13"/>
  <c r="B59" i="7" s="1"/>
  <c r="I59" i="7" s="1"/>
  <c r="B8" i="13"/>
  <c r="B33" i="7" s="1"/>
  <c r="F7" i="13"/>
  <c r="B136" i="7" s="1"/>
  <c r="I136" i="7" s="1"/>
  <c r="E7" i="13"/>
  <c r="B110" i="7" s="1"/>
  <c r="I110" i="7" s="1"/>
  <c r="C7" i="13"/>
  <c r="B58" i="7" s="1"/>
  <c r="I58" i="7" s="1"/>
  <c r="B7" i="13"/>
  <c r="B32" i="7" s="1"/>
  <c r="I32" i="7" s="1"/>
  <c r="F6" i="13"/>
  <c r="B135" i="7" s="1"/>
  <c r="I135" i="7" s="1"/>
  <c r="E6" i="13"/>
  <c r="B109" i="7" s="1"/>
  <c r="I109" i="7" s="1"/>
  <c r="C6" i="13"/>
  <c r="B57" i="7" s="1"/>
  <c r="I57" i="7" s="1"/>
  <c r="B6" i="13"/>
  <c r="B31" i="7" s="1"/>
  <c r="I31" i="7" s="1"/>
  <c r="C6" i="20" l="1"/>
  <c r="B6" i="20" s="1"/>
  <c r="C7" i="20"/>
  <c r="B7" i="20" s="1"/>
  <c r="C11" i="20"/>
  <c r="B11" i="20" s="1"/>
  <c r="C12" i="20"/>
  <c r="B12" i="20" s="1"/>
  <c r="C16" i="20"/>
  <c r="B16" i="20" s="1"/>
  <c r="B32" i="13"/>
  <c r="B31" i="13" s="1"/>
  <c r="D8" i="13"/>
  <c r="B85" i="7" s="1"/>
  <c r="I85" i="7" s="1"/>
  <c r="D15" i="13"/>
  <c r="B92" i="7" s="1"/>
  <c r="I92" i="7" s="1"/>
  <c r="D9" i="13"/>
  <c r="B86" i="7" s="1"/>
  <c r="I86" i="7" s="1"/>
  <c r="D11" i="13"/>
  <c r="B88" i="7" s="1"/>
  <c r="I88" i="7" s="1"/>
  <c r="D25" i="13"/>
  <c r="B102" i="7" s="1"/>
  <c r="I102" i="7" s="1"/>
  <c r="C35" i="13"/>
  <c r="C34" i="13" s="1"/>
  <c r="D22" i="13"/>
  <c r="B99" i="7" s="1"/>
  <c r="I99" i="7" s="1"/>
  <c r="D24" i="13"/>
  <c r="B101" i="7" s="1"/>
  <c r="I101" i="7" s="1"/>
  <c r="E35" i="13"/>
  <c r="E34" i="13" s="1"/>
  <c r="D7" i="13"/>
  <c r="B84" i="7" s="1"/>
  <c r="I84" i="7" s="1"/>
  <c r="D21" i="13"/>
  <c r="B98" i="7" s="1"/>
  <c r="I98" i="7" s="1"/>
  <c r="D23" i="13"/>
  <c r="B100" i="7" s="1"/>
  <c r="I100" i="7" s="1"/>
  <c r="D12" i="13"/>
  <c r="B89" i="7" s="1"/>
  <c r="I89" i="7" s="1"/>
  <c r="D14" i="13"/>
  <c r="B91" i="7" s="1"/>
  <c r="I91" i="7" s="1"/>
  <c r="D19" i="13"/>
  <c r="B96" i="7" s="1"/>
  <c r="I96" i="7" s="1"/>
  <c r="C32" i="13"/>
  <c r="C31" i="13" s="1"/>
  <c r="D16" i="13"/>
  <c r="B93" i="7" s="1"/>
  <c r="I93" i="7" s="1"/>
  <c r="F35" i="13"/>
  <c r="F34" i="13" s="1"/>
  <c r="F32" i="13"/>
  <c r="F31" i="13" s="1"/>
  <c r="D13" i="13"/>
  <c r="B90" i="7" s="1"/>
  <c r="I90" i="7" s="1"/>
  <c r="E32" i="13"/>
  <c r="E31" i="13" s="1"/>
  <c r="D20" i="13"/>
  <c r="B97" i="7" s="1"/>
  <c r="I97" i="7" s="1"/>
  <c r="D10" i="13"/>
  <c r="B87" i="7" s="1"/>
  <c r="I87" i="7" s="1"/>
  <c r="B35" i="13"/>
  <c r="B34" i="13" s="1"/>
  <c r="D6" i="13"/>
  <c r="B83" i="7" s="1"/>
  <c r="I83" i="7" s="1"/>
  <c r="C5" i="20" l="1"/>
  <c r="B5" i="20" s="1"/>
  <c r="C10" i="20"/>
  <c r="B10" i="20" s="1"/>
  <c r="C17" i="20"/>
  <c r="B17" i="20" s="1"/>
  <c r="G7" i="13"/>
  <c r="B6" i="7" s="1"/>
  <c r="G21" i="13"/>
  <c r="B20" i="7" s="1"/>
  <c r="G24" i="13"/>
  <c r="B23" i="7" s="1"/>
  <c r="I23" i="7" s="1"/>
  <c r="D35" i="13"/>
  <c r="D34" i="13" s="1"/>
  <c r="G14" i="13"/>
  <c r="B13" i="7" s="1"/>
  <c r="G11" i="13"/>
  <c r="B10" i="7" s="1"/>
  <c r="G23" i="13"/>
  <c r="B22" i="7" s="1"/>
  <c r="I22" i="7" s="1"/>
  <c r="G12" i="13"/>
  <c r="B11" i="7" s="1"/>
  <c r="G10" i="13"/>
  <c r="B9" i="7" s="1"/>
  <c r="G13" i="13"/>
  <c r="B12" i="7" s="1"/>
  <c r="G16" i="13"/>
  <c r="B15" i="7" s="1"/>
  <c r="G9" i="13"/>
  <c r="B8" i="7" s="1"/>
  <c r="G22" i="13"/>
  <c r="B21" i="7" s="1"/>
  <c r="G15" i="13"/>
  <c r="B14" i="7" s="1"/>
  <c r="G20" i="13"/>
  <c r="B19" i="7" s="1"/>
  <c r="G25" i="13"/>
  <c r="B24" i="7" s="1"/>
  <c r="I24" i="7" s="1"/>
  <c r="G8" i="13"/>
  <c r="B7" i="7" s="1"/>
  <c r="G19" i="13"/>
  <c r="B18" i="7" s="1"/>
  <c r="I18" i="7" s="1"/>
  <c r="G6" i="13"/>
  <c r="B5" i="7" s="1"/>
  <c r="D32" i="13"/>
  <c r="D31" i="13" s="1"/>
  <c r="C15" i="20" l="1"/>
  <c r="B15" i="20" s="1"/>
  <c r="I14" i="7"/>
  <c r="I6" i="7"/>
  <c r="G5" i="7"/>
  <c r="I10" i="7"/>
  <c r="I16" i="7"/>
  <c r="I15" i="7"/>
  <c r="I19" i="7"/>
  <c r="I9" i="7"/>
  <c r="I21" i="7"/>
  <c r="I11" i="7"/>
  <c r="I8" i="7"/>
  <c r="I12" i="7"/>
  <c r="I13" i="7"/>
  <c r="I7" i="7"/>
  <c r="F5" i="7"/>
  <c r="E5" i="7"/>
  <c r="D5" i="7"/>
  <c r="H5" i="7"/>
  <c r="C18" i="20" s="1"/>
  <c r="B18" i="20" s="1"/>
  <c r="C5" i="7"/>
  <c r="G32" i="13"/>
  <c r="G31" i="13" s="1"/>
  <c r="G35" i="13"/>
  <c r="I20" i="7"/>
  <c r="C13" i="20" l="1"/>
  <c r="B13" i="20" s="1"/>
  <c r="G34" i="13"/>
  <c r="I33" i="7" s="1"/>
  <c r="I35" i="7"/>
  <c r="I5" i="7"/>
  <c r="C8" i="20" s="1"/>
  <c r="B8" i="20" s="1"/>
</calcChain>
</file>

<file path=xl/sharedStrings.xml><?xml version="1.0" encoding="utf-8"?>
<sst xmlns="http://purl.oclc.org/ooxml/spreadsheetml/main" count="11696" uniqueCount="607">
  <si>
    <t>Amqui</t>
  </si>
  <si>
    <t>TOTAL</t>
  </si>
  <si>
    <t>Cabano</t>
  </si>
  <si>
    <t>Causapscal</t>
  </si>
  <si>
    <t>Chandler</t>
  </si>
  <si>
    <t>Gaspé</t>
  </si>
  <si>
    <t>Grande-Rivière</t>
  </si>
  <si>
    <t>Matane</t>
  </si>
  <si>
    <t>New-Richmond</t>
  </si>
  <si>
    <t>Notre-Dame</t>
  </si>
  <si>
    <t>Paspébiac</t>
  </si>
  <si>
    <t>Pohénégamook</t>
  </si>
  <si>
    <t>Rimouski</t>
  </si>
  <si>
    <t>Rivière-au-Renard</t>
  </si>
  <si>
    <t>Rivière-du-Loup</t>
  </si>
  <si>
    <t>Sayabec</t>
  </si>
  <si>
    <t>Classement général</t>
  </si>
  <si>
    <t>Classement pee-wee</t>
  </si>
  <si>
    <t>EST</t>
  </si>
  <si>
    <t>OUEST</t>
  </si>
  <si>
    <t>Classement benjamin</t>
  </si>
  <si>
    <t>Classement benjamin + pee-wee</t>
  </si>
  <si>
    <t>Classement cadet</t>
  </si>
  <si>
    <t>Classement juvénile</t>
  </si>
  <si>
    <t>Mont-Louis</t>
  </si>
  <si>
    <t>Ste-Anne-des-Monts</t>
  </si>
  <si>
    <t>PEE-WEE</t>
  </si>
  <si>
    <t>BENJAMIN</t>
  </si>
  <si>
    <t>CADET</t>
  </si>
  <si>
    <t>CUMULÉ</t>
  </si>
  <si>
    <t>JUVÉNILE</t>
  </si>
  <si>
    <t>Cap-Chat</t>
  </si>
  <si>
    <t>CLUB</t>
  </si>
  <si>
    <t>Carleton-sur-Mer</t>
  </si>
  <si>
    <t>POSITIONS FINALES</t>
  </si>
  <si>
    <t>Équipe</t>
  </si>
  <si>
    <t>Pointage</t>
  </si>
  <si>
    <t>BENJAMIN (cumulé)</t>
  </si>
  <si>
    <t>1 - Intersection RDL</t>
  </si>
  <si>
    <t>3 - Est GR</t>
  </si>
  <si>
    <t>4 - Est Amqui</t>
  </si>
  <si>
    <t>Positions finales de JUV SM</t>
  </si>
  <si>
    <t>Position</t>
  </si>
  <si>
    <t>Nom</t>
  </si>
  <si>
    <t>Club</t>
  </si>
  <si>
    <t>3/4</t>
  </si>
  <si>
    <t>5/8</t>
  </si>
  <si>
    <t>9/16</t>
  </si>
  <si>
    <t>Positions finales de JUV SF</t>
  </si>
  <si>
    <t>Positions finales de JUV DM</t>
  </si>
  <si>
    <t>5/6</t>
  </si>
  <si>
    <t>7/9</t>
  </si>
  <si>
    <t>Positions finales de JUV DF</t>
  </si>
  <si>
    <t>Positions finales de CAD SM</t>
  </si>
  <si>
    <t>Positions finales de CAD SF</t>
  </si>
  <si>
    <t>Positions finales de CAD DM</t>
  </si>
  <si>
    <t>Positions finales de CAD DX</t>
  </si>
  <si>
    <t>Positions finales de BEN SM</t>
  </si>
  <si>
    <t>Vincent Rochefort</t>
  </si>
  <si>
    <t>9/12</t>
  </si>
  <si>
    <t>Positions finales de BEN SF</t>
  </si>
  <si>
    <t>Laurence Bergeron</t>
  </si>
  <si>
    <t>Marie Caron</t>
  </si>
  <si>
    <t>Positions finales de BEN DM</t>
  </si>
  <si>
    <t>Arnaud D'Aoust-Tremblay</t>
  </si>
  <si>
    <t>Maxime Veilleux</t>
  </si>
  <si>
    <t>Positions finales de BEN DF</t>
  </si>
  <si>
    <t>Lilianna Pitre</t>
  </si>
  <si>
    <t>Kimberley Landry-Lahey</t>
  </si>
  <si>
    <t>Positions finales de BEN DX</t>
  </si>
  <si>
    <t>Positions finales de PEE SM</t>
  </si>
  <si>
    <t>Positions finales de PEE SF</t>
  </si>
  <si>
    <t>Îles-de-la-Madeleine</t>
  </si>
  <si>
    <t>Louis-Félix Lévesque</t>
  </si>
  <si>
    <t>Nicolas Arias</t>
  </si>
  <si>
    <t>Alexis St-Pierre</t>
  </si>
  <si>
    <t>Éliot Landry</t>
  </si>
  <si>
    <t>Maxime Santerre</t>
  </si>
  <si>
    <t>Ulric Bouchard</t>
  </si>
  <si>
    <t>Louis Caron</t>
  </si>
  <si>
    <t>Thomas St-Pierre</t>
  </si>
  <si>
    <t>TOTAL SAISON</t>
  </si>
  <si>
    <t>Bannières</t>
  </si>
  <si>
    <t>Benjamin</t>
  </si>
  <si>
    <t>Cadet</t>
  </si>
  <si>
    <t>Juvénile</t>
  </si>
  <si>
    <t>Combiné</t>
  </si>
  <si>
    <t>Points</t>
  </si>
  <si>
    <t>RÉGIONAL</t>
  </si>
  <si>
    <t>Éthique sportive</t>
  </si>
  <si>
    <t>7 - Régional Paspébiac</t>
  </si>
  <si>
    <t>Jayke Lebel</t>
  </si>
  <si>
    <t>Aidan Mitchell</t>
  </si>
  <si>
    <t>Laury Giguère</t>
  </si>
  <si>
    <t>Antoine Sirois</t>
  </si>
  <si>
    <t>Alfred Bernard</t>
  </si>
  <si>
    <t>Louis-David Pelletier</t>
  </si>
  <si>
    <t>Laurent Ringuet</t>
  </si>
  <si>
    <t>Alexis Gendron</t>
  </si>
  <si>
    <t>Jacob Pelletier</t>
  </si>
  <si>
    <t>Jacob Parent</t>
  </si>
  <si>
    <t>Xavier Vaillancourt</t>
  </si>
  <si>
    <t>Laurianne Santerre</t>
  </si>
  <si>
    <t>Dorothée Provost</t>
  </si>
  <si>
    <t>Rosalie Thibault</t>
  </si>
  <si>
    <t>Louis Dugas</t>
  </si>
  <si>
    <t>Léonard Michaud</t>
  </si>
  <si>
    <t>Léane Dubé</t>
  </si>
  <si>
    <t>Tommy Beaulieu</t>
  </si>
  <si>
    <t>Alexis Bernier</t>
  </si>
  <si>
    <t>Thomas Barriault</t>
  </si>
  <si>
    <t>Caleb Beaupré</t>
  </si>
  <si>
    <t>2 - Ouest Rimouski</t>
  </si>
  <si>
    <t>5 - Ouest Matane</t>
  </si>
  <si>
    <t>6 - Intersection Gaspé</t>
  </si>
  <si>
    <t>ÉTHIQUE SPORTIVE</t>
  </si>
  <si>
    <t>Assaut</t>
  </si>
  <si>
    <t>Escadron</t>
  </si>
  <si>
    <t>Dragons</t>
  </si>
  <si>
    <t>Cougars</t>
  </si>
  <si>
    <t>Impérial</t>
  </si>
  <si>
    <t>Cyclones</t>
  </si>
  <si>
    <t>Maximum</t>
  </si>
  <si>
    <t>New Carlisle</t>
  </si>
  <si>
    <t>Tigres</t>
  </si>
  <si>
    <t>Rouge et Noir</t>
  </si>
  <si>
    <t>Royeaux</t>
  </si>
  <si>
    <t>Anodes</t>
  </si>
  <si>
    <t>Éloizes</t>
  </si>
  <si>
    <t>Éclipses</t>
  </si>
  <si>
    <t>Albatros</t>
  </si>
  <si>
    <t>Coulicous</t>
  </si>
  <si>
    <t>Sélect</t>
  </si>
  <si>
    <t>Diablos</t>
  </si>
  <si>
    <t>Sphinx</t>
  </si>
  <si>
    <t>Xavier Chevarie</t>
  </si>
  <si>
    <t>Jérôme Bossé</t>
  </si>
  <si>
    <t>Charles-Olivier Rioux</t>
  </si>
  <si>
    <t>Francis Noel</t>
  </si>
  <si>
    <t>Abie Savard</t>
  </si>
  <si>
    <t>Xavier Danjou</t>
  </si>
  <si>
    <t>Florent Pelletier</t>
  </si>
  <si>
    <t>Christopher Roy</t>
  </si>
  <si>
    <t>Vincent Boudreau</t>
  </si>
  <si>
    <t>Mia Danjou</t>
  </si>
  <si>
    <t>Audrey-Anne Perreault</t>
  </si>
  <si>
    <t>Alexis Dubé</t>
  </si>
  <si>
    <t>Raphaël Roussy</t>
  </si>
  <si>
    <t>Nicolas Gauthier-Côté</t>
  </si>
  <si>
    <t>Florent Gendron</t>
  </si>
  <si>
    <t>Mariane Dubé</t>
  </si>
  <si>
    <t>13/18</t>
  </si>
  <si>
    <t>17/24</t>
  </si>
  <si>
    <t>Jordan Talbot</t>
  </si>
  <si>
    <t>Mathieu Sylvain</t>
  </si>
  <si>
    <t>Bleu &amp; Blanc</t>
  </si>
  <si>
    <t>Nathan Robitaille</t>
  </si>
  <si>
    <t>Ismael Billy</t>
  </si>
  <si>
    <t>Éliot Sirois</t>
  </si>
  <si>
    <t>Victor Saucier-Desrosier</t>
  </si>
  <si>
    <t>Jacques Jonard</t>
  </si>
  <si>
    <t>Lenny Beaulieu</t>
  </si>
  <si>
    <t>Jérémie Albert</t>
  </si>
  <si>
    <t>Alexis Morneau</t>
  </si>
  <si>
    <t>Nathan Dostie</t>
  </si>
  <si>
    <t>Oliver Kaleb Oldham</t>
  </si>
  <si>
    <t>Christophe Nault</t>
  </si>
  <si>
    <t>Thomas Bérubé</t>
  </si>
  <si>
    <t>Damien Lafontaine</t>
  </si>
  <si>
    <t>Raphael Levesque</t>
  </si>
  <si>
    <t>Léo Bérubé</t>
  </si>
  <si>
    <t>Mathéo Lavoie</t>
  </si>
  <si>
    <t>Mathys Labonté</t>
  </si>
  <si>
    <t>Maverick Thibault</t>
  </si>
  <si>
    <t>Étienne Warren</t>
  </si>
  <si>
    <t>Éliot Proulx</t>
  </si>
  <si>
    <t>Victor Giguère</t>
  </si>
  <si>
    <t>Célia Oldham</t>
  </si>
  <si>
    <t>Émy-Jade St-Pierre</t>
  </si>
  <si>
    <t>Théa Savard</t>
  </si>
  <si>
    <t>Alex Marquis</t>
  </si>
  <si>
    <t>Édouard Paradis</t>
  </si>
  <si>
    <t>Gabriel Martin</t>
  </si>
  <si>
    <t>Charlie Vignola</t>
  </si>
  <si>
    <t>Éloi Beaupré</t>
  </si>
  <si>
    <t>Olivier Ouellet</t>
  </si>
  <si>
    <t>Louis-Philippe Ouellet</t>
  </si>
  <si>
    <t>13/14</t>
  </si>
  <si>
    <t>Hakeem Thami Fadil</t>
  </si>
  <si>
    <t>Benjamin Veilleux</t>
  </si>
  <si>
    <t>Élie-Ann Lemieux</t>
  </si>
  <si>
    <t>Pénélope Veilleux</t>
  </si>
  <si>
    <t>Louna Marie Bouchard</t>
  </si>
  <si>
    <t>Maëva Beaulieu</t>
  </si>
  <si>
    <t>Nicolas Gaudreau-Torres</t>
  </si>
  <si>
    <t>Antoine Lévesque</t>
  </si>
  <si>
    <t>Rayan Landry-Boudrare</t>
  </si>
  <si>
    <t>Thomas Porlier</t>
  </si>
  <si>
    <t>Anthony Boulianne</t>
  </si>
  <si>
    <t>Raphaël Sylvain</t>
  </si>
  <si>
    <t>Adem Bouzazi</t>
  </si>
  <si>
    <t>Lucas Pelletier</t>
  </si>
  <si>
    <t>Dominic Forbes</t>
  </si>
  <si>
    <t>Arnaud Marchand</t>
  </si>
  <si>
    <t>Mattis Rioux</t>
  </si>
  <si>
    <t>Étienne Boucher</t>
  </si>
  <si>
    <t>William Charrette</t>
  </si>
  <si>
    <t>Maxim Gagnon</t>
  </si>
  <si>
    <t>Vincent Boucher</t>
  </si>
  <si>
    <t>Logan Pelletier</t>
  </si>
  <si>
    <t>Romane Fleury</t>
  </si>
  <si>
    <t>13/24</t>
  </si>
  <si>
    <t>25/36</t>
  </si>
  <si>
    <t>Alyssia Panneton</t>
  </si>
  <si>
    <t>Mathilde Michaud</t>
  </si>
  <si>
    <t>Romane Léger</t>
  </si>
  <si>
    <t>Anaève Boudreau</t>
  </si>
  <si>
    <t>Logane Rébula-Labrecque</t>
  </si>
  <si>
    <t>Ariel Thériault</t>
  </si>
  <si>
    <t>Mathilde Atkins</t>
  </si>
  <si>
    <t>Léa Coulombe</t>
  </si>
  <si>
    <t>Rosalie Bond</t>
  </si>
  <si>
    <t>Marie Hebert</t>
  </si>
  <si>
    <t>Ozalik Thériault</t>
  </si>
  <si>
    <t>Katherine Boulay</t>
  </si>
  <si>
    <t>Sophie Lacombe</t>
  </si>
  <si>
    <t>Paula Jaeckel</t>
  </si>
  <si>
    <t>Alicia Lebrasseur</t>
  </si>
  <si>
    <t>Romy Senechal</t>
  </si>
  <si>
    <t>Kaylie Dugas</t>
  </si>
  <si>
    <t>Megan Bernier</t>
  </si>
  <si>
    <t>Justine Huard</t>
  </si>
  <si>
    <t>Clara Fortin</t>
  </si>
  <si>
    <t>19/27</t>
  </si>
  <si>
    <t>Joséphine Ménard</t>
  </si>
  <si>
    <t>Raphaëlle Trudel</t>
  </si>
  <si>
    <t>Raphaëlle Bérubé</t>
  </si>
  <si>
    <t>Alice Dunn</t>
  </si>
  <si>
    <t>Zoé Adéline Roussy</t>
  </si>
  <si>
    <t>Amy Beaulieu</t>
  </si>
  <si>
    <t>Éloïse Cassivi</t>
  </si>
  <si>
    <t>Coralie Noel</t>
  </si>
  <si>
    <t>Lili Villeneuve</t>
  </si>
  <si>
    <t>Catherine Miville</t>
  </si>
  <si>
    <t>Alice Landry</t>
  </si>
  <si>
    <t>Rosalie Poulin</t>
  </si>
  <si>
    <t>Lily-Jeanne Roussy</t>
  </si>
  <si>
    <t>Jeanne Sabourin</t>
  </si>
  <si>
    <t>Marie Boulianne</t>
  </si>
  <si>
    <t>Lilye-Rose Lebrun</t>
  </si>
  <si>
    <t>Aelys Le Moal</t>
  </si>
  <si>
    <t>Jade Le Moal</t>
  </si>
  <si>
    <t>Kamille Whittom</t>
  </si>
  <si>
    <t>Léa Woods</t>
  </si>
  <si>
    <t>Dahlia Audet</t>
  </si>
  <si>
    <t>Anaïs Figueroa St-Onge</t>
  </si>
  <si>
    <t>Leanne Vallée</t>
  </si>
  <si>
    <t>Marianne Arsenault</t>
  </si>
  <si>
    <t>Evelyn Cloutier</t>
  </si>
  <si>
    <t>16/17</t>
  </si>
  <si>
    <t>Alexis Element</t>
  </si>
  <si>
    <t>Léo-Arthur O'Connor</t>
  </si>
  <si>
    <t>Justin Émond</t>
  </si>
  <si>
    <t>Émile Normand</t>
  </si>
  <si>
    <t>Zackary Marcoux</t>
  </si>
  <si>
    <t>Thomas Rehel</t>
  </si>
  <si>
    <t>Eliam Langlois</t>
  </si>
  <si>
    <t>Liam Plourde</t>
  </si>
  <si>
    <t>Dereck Dion</t>
  </si>
  <si>
    <t>Noey St-Pierre</t>
  </si>
  <si>
    <t>Maxime Michaud</t>
  </si>
  <si>
    <t>Dylan Pelletier</t>
  </si>
  <si>
    <t>Liam Guillette</t>
  </si>
  <si>
    <t>Nathan Guillette</t>
  </si>
  <si>
    <t>Samuel Dufresne</t>
  </si>
  <si>
    <t>Alex Lejeune</t>
  </si>
  <si>
    <t>Wes Munro</t>
  </si>
  <si>
    <t>James Ross</t>
  </si>
  <si>
    <t>Lukas Boucher</t>
  </si>
  <si>
    <t>Loic Lemieux</t>
  </si>
  <si>
    <t>Gabriel Baird</t>
  </si>
  <si>
    <t>Liam Lapierre</t>
  </si>
  <si>
    <t>Loïc Isaac Blanchet</t>
  </si>
  <si>
    <t>Zhi-Yao Lebreux</t>
  </si>
  <si>
    <t>Félix Cantin</t>
  </si>
  <si>
    <t>Clément Roy</t>
  </si>
  <si>
    <t>Alexy Syvrais Cyr</t>
  </si>
  <si>
    <t>Charles-Henri Tremblay</t>
  </si>
  <si>
    <t>Rémi Bourdages</t>
  </si>
  <si>
    <t>Paul Leblanc</t>
  </si>
  <si>
    <t>Tyler Cauvier</t>
  </si>
  <si>
    <t>Dylan Nicolas</t>
  </si>
  <si>
    <t>Mattéo St-Laurent</t>
  </si>
  <si>
    <t>Charlie Simard</t>
  </si>
  <si>
    <t>Jessika Skinner</t>
  </si>
  <si>
    <t>Étienne Sanschagrin</t>
  </si>
  <si>
    <t>Léo Tessier</t>
  </si>
  <si>
    <t>Charles-Antoine Gagné</t>
  </si>
  <si>
    <t>Charlotte Roussel</t>
  </si>
  <si>
    <t>Zachary Ferland</t>
  </si>
  <si>
    <t>Marie-Soleil Gagné</t>
  </si>
  <si>
    <t>Florent Trépanier</t>
  </si>
  <si>
    <t>Elliott Lamarre</t>
  </si>
  <si>
    <t>Aly Albert</t>
  </si>
  <si>
    <t>Hubert Ross</t>
  </si>
  <si>
    <t>Jayden Laxton</t>
  </si>
  <si>
    <t>NHCS</t>
  </si>
  <si>
    <t>Saydie Bourgaize</t>
  </si>
  <si>
    <t>James Proulx</t>
  </si>
  <si>
    <t>Max-Olivier Bernier</t>
  </si>
  <si>
    <t>Zéméo Carreau-G</t>
  </si>
  <si>
    <t>Antoine Vicencio</t>
  </si>
  <si>
    <t>Loïck Labrie</t>
  </si>
  <si>
    <t>Xavier Langlois</t>
  </si>
  <si>
    <t>Déric Poitras</t>
  </si>
  <si>
    <t>Edmond Ducasse</t>
  </si>
  <si>
    <t>Juliette Hudon</t>
  </si>
  <si>
    <t>19/20</t>
  </si>
  <si>
    <t>Rory Kennedy</t>
  </si>
  <si>
    <t>Lorik Rail</t>
  </si>
  <si>
    <t>Marie-Lee Robinson</t>
  </si>
  <si>
    <t>Marie Landry</t>
  </si>
  <si>
    <t>Coralee Mcwhirter</t>
  </si>
  <si>
    <t>Chance Reid</t>
  </si>
  <si>
    <t>21/30</t>
  </si>
  <si>
    <t>Randy St-Arnaud</t>
  </si>
  <si>
    <t>Emma Chamberland</t>
  </si>
  <si>
    <t>Ophélie Stevens</t>
  </si>
  <si>
    <t>Léonie Boucher</t>
  </si>
  <si>
    <t>Éliane Guérin</t>
  </si>
  <si>
    <t>Elizabeth Felker</t>
  </si>
  <si>
    <t>Maëly Litalien</t>
  </si>
  <si>
    <t>Andréanne Daraiche</t>
  </si>
  <si>
    <t>Shyla Goupil Fournier</t>
  </si>
  <si>
    <t>Mathilde Landry</t>
  </si>
  <si>
    <t>Romane Landry</t>
  </si>
  <si>
    <t>Marily Dumaresq</t>
  </si>
  <si>
    <t>Maude Samuel</t>
  </si>
  <si>
    <t>Mya Bourque</t>
  </si>
  <si>
    <t>Noémie Houle</t>
  </si>
  <si>
    <t>Gabrielle Coulombe</t>
  </si>
  <si>
    <t>Méliane Jobin</t>
  </si>
  <si>
    <t>Béatrice Landry</t>
  </si>
  <si>
    <t>Marilou Arsenault</t>
  </si>
  <si>
    <t>Emmy Gagné</t>
  </si>
  <si>
    <t>Delphine Langelier</t>
  </si>
  <si>
    <t>Charlie Poulin-Roy</t>
  </si>
  <si>
    <t>Maël Alain</t>
  </si>
  <si>
    <t>Benjamin Leclerc</t>
  </si>
  <si>
    <t>Mathis Daraiche</t>
  </si>
  <si>
    <t>Lucas Desmarquis</t>
  </si>
  <si>
    <t>Guillaume Beaudin</t>
  </si>
  <si>
    <t>Thomas Ross</t>
  </si>
  <si>
    <t>Olivier Berthelot</t>
  </si>
  <si>
    <t>Lucas Loisel</t>
  </si>
  <si>
    <t>Evan Guillemette</t>
  </si>
  <si>
    <t>Louis-François Paré</t>
  </si>
  <si>
    <t>Félix Pitre</t>
  </si>
  <si>
    <t>Charly Roussel</t>
  </si>
  <si>
    <t>Maxendre Épagnoux</t>
  </si>
  <si>
    <t>Loyk St-Pierre</t>
  </si>
  <si>
    <t>Jacob Bernier</t>
  </si>
  <si>
    <t>Raphaël Coulombe</t>
  </si>
  <si>
    <t>Jacob Dugas</t>
  </si>
  <si>
    <t>Eliot Fugere</t>
  </si>
  <si>
    <t>Kaleb Méthot</t>
  </si>
  <si>
    <t>Félix Paquette</t>
  </si>
  <si>
    <t>Charles-Anthony Cotton</t>
  </si>
  <si>
    <t>Samuel Godin</t>
  </si>
  <si>
    <t>Éloi Goulet</t>
  </si>
  <si>
    <t>Éli Leblanc</t>
  </si>
  <si>
    <t>Samuel Pelletier</t>
  </si>
  <si>
    <t>Mickael Tapp</t>
  </si>
  <si>
    <t>Félix-Olivier Cassivi</t>
  </si>
  <si>
    <t>Louis-Antoine Savage</t>
  </si>
  <si>
    <t>Hugo Langlois</t>
  </si>
  <si>
    <t>Émile-Olivier Paquette</t>
  </si>
  <si>
    <t>Édouard Jacques</t>
  </si>
  <si>
    <t>Léon Sauvageau</t>
  </si>
  <si>
    <t>Elliot Bergeron</t>
  </si>
  <si>
    <t>Raphael Bergeron</t>
  </si>
  <si>
    <t>Barnabé Franco</t>
  </si>
  <si>
    <t>Matéo Robichaud</t>
  </si>
  <si>
    <t>Julien Henley-Chicoine</t>
  </si>
  <si>
    <t>Jonathan Lever</t>
  </si>
  <si>
    <t>Malik Sow</t>
  </si>
  <si>
    <t>Xavier Bourdages</t>
  </si>
  <si>
    <t>Felix Maltais</t>
  </si>
  <si>
    <t>Félix Aspirault</t>
  </si>
  <si>
    <t>Andy Plourde</t>
  </si>
  <si>
    <t>Sébastien Guimond</t>
  </si>
  <si>
    <t>Mathieu Rose</t>
  </si>
  <si>
    <t>Olivier Cyr</t>
  </si>
  <si>
    <t>Pierre-Olivier Labrie</t>
  </si>
  <si>
    <t>25/26</t>
  </si>
  <si>
    <t>Samuel Dupuis</t>
  </si>
  <si>
    <t>Lohan Synnott</t>
  </si>
  <si>
    <t>Alek Henderson</t>
  </si>
  <si>
    <t>Zachary Joncas</t>
  </si>
  <si>
    <t>Charlotte Boulay</t>
  </si>
  <si>
    <t>Édouard Roussy</t>
  </si>
  <si>
    <t>Lily Tessier</t>
  </si>
  <si>
    <t>Méliane Briand</t>
  </si>
  <si>
    <t>Léo Boulay</t>
  </si>
  <si>
    <t>Ema Savage</t>
  </si>
  <si>
    <t>Elsa Thériault</t>
  </si>
  <si>
    <t>Maverick Brousseau</t>
  </si>
  <si>
    <t>Abigaelle Tremblay</t>
  </si>
  <si>
    <t>Rosalie Bouchard</t>
  </si>
  <si>
    <t>Zackary Rodrigue</t>
  </si>
  <si>
    <t>Èvelyne Aupin</t>
  </si>
  <si>
    <t>Randy Robinson</t>
  </si>
  <si>
    <t>Pierrot Philippe</t>
  </si>
  <si>
    <t>Anaïs Romagné</t>
  </si>
  <si>
    <t>Nick Robinson</t>
  </si>
  <si>
    <t>Destinée Fournier</t>
  </si>
  <si>
    <t>Philippe Denis</t>
  </si>
  <si>
    <t>Alyssa Dumaresq</t>
  </si>
  <si>
    <t>Zachary Aubut</t>
  </si>
  <si>
    <t>Michael Meilleur</t>
  </si>
  <si>
    <t>Emy-Rose Houde</t>
  </si>
  <si>
    <t>Lya-Maude Noel</t>
  </si>
  <si>
    <t>Gabriel Bond</t>
  </si>
  <si>
    <t>Daphnée Blais</t>
  </si>
  <si>
    <t>Jasper Huntington</t>
  </si>
  <si>
    <t>Destanee Kruse</t>
  </si>
  <si>
    <t>Tristan Duguay</t>
  </si>
  <si>
    <t>Charlotte Rehel</t>
  </si>
  <si>
    <t>Océane Dunn</t>
  </si>
  <si>
    <t>17/21</t>
  </si>
  <si>
    <t>22/42</t>
  </si>
  <si>
    <t>Olivier Hudon</t>
  </si>
  <si>
    <t>43/63</t>
  </si>
  <si>
    <t>Alexy Aubut</t>
  </si>
  <si>
    <t>Noah Aupetit Therrien</t>
  </si>
  <si>
    <t>Louis-François Ménard</t>
  </si>
  <si>
    <t>Brady Major</t>
  </si>
  <si>
    <t>Britany Laflamme</t>
  </si>
  <si>
    <t>Élodie Lemieux</t>
  </si>
  <si>
    <t>Marie-Lou Adams</t>
  </si>
  <si>
    <t>Laura Picotte</t>
  </si>
  <si>
    <t>Flavie Queenton</t>
  </si>
  <si>
    <t>Lazuli Audet</t>
  </si>
  <si>
    <t>Nellie Sirois</t>
  </si>
  <si>
    <t>Camille Anctil</t>
  </si>
  <si>
    <t>Marie-Claude Tremblay</t>
  </si>
  <si>
    <t>Abygaelle Morin</t>
  </si>
  <si>
    <t>Méranne Tapp</t>
  </si>
  <si>
    <t>Zackary Leblanc</t>
  </si>
  <si>
    <t>Thomas Roussy</t>
  </si>
  <si>
    <t>Mathis Lemieux</t>
  </si>
  <si>
    <t>William Gendron</t>
  </si>
  <si>
    <t>Mathéo Loubert</t>
  </si>
  <si>
    <t>Noah D. Mcneil</t>
  </si>
  <si>
    <t>Jordan Curadeau</t>
  </si>
  <si>
    <t>Jérome Barletta</t>
  </si>
  <si>
    <t>Caleb Joshua Baird</t>
  </si>
  <si>
    <t>Lili-Rose Guérin</t>
  </si>
  <si>
    <t>Kelly-Anne Packwood</t>
  </si>
  <si>
    <t>Malik Dubé</t>
  </si>
  <si>
    <t>Thomas Boulay</t>
  </si>
  <si>
    <t>15/21</t>
  </si>
  <si>
    <t>Cédric Morin</t>
  </si>
  <si>
    <t>10/18</t>
  </si>
  <si>
    <t>6/10</t>
  </si>
  <si>
    <t>11/15</t>
  </si>
  <si>
    <t>7/12</t>
  </si>
  <si>
    <t>9/10</t>
  </si>
  <si>
    <t>11/20</t>
  </si>
  <si>
    <t>10/11</t>
  </si>
  <si>
    <t>5/7</t>
  </si>
  <si>
    <t>8/14</t>
  </si>
  <si>
    <t>Positions finales de CAD DF</t>
  </si>
  <si>
    <t>Positions finales de JUV DX</t>
  </si>
  <si>
    <t>Sarah-Ève Duguay</t>
  </si>
  <si>
    <t>Lou Anne Vallée</t>
  </si>
  <si>
    <t>Marie Bouliane</t>
  </si>
  <si>
    <t>Kayleigh Kruse</t>
  </si>
  <si>
    <t>Trystan Aubut</t>
  </si>
  <si>
    <t>Noa Michaud</t>
  </si>
  <si>
    <t>Cedric Morin</t>
  </si>
  <si>
    <t>Simon-Olivier L'Écuyer</t>
  </si>
  <si>
    <t>13/15</t>
  </si>
  <si>
    <t>Charles Antoine Gagne</t>
  </si>
  <si>
    <t>Anaeve Boudreau</t>
  </si>
  <si>
    <t>Arthur Vézina</t>
  </si>
  <si>
    <t>Mali Arsenault</t>
  </si>
  <si>
    <t>Drew Sweeney-Nicolas</t>
  </si>
  <si>
    <t>George-Emry Tremblay</t>
  </si>
  <si>
    <t>Zackary Rodrique</t>
  </si>
  <si>
    <t>Felix Pitre</t>
  </si>
  <si>
    <t>Sebastien Guimond</t>
  </si>
  <si>
    <t>Connnor Boudreau</t>
  </si>
  <si>
    <t>Jacob Roussy</t>
  </si>
  <si>
    <t>Elsa Theriault</t>
  </si>
  <si>
    <t>Loriane Isabelle</t>
  </si>
  <si>
    <t>Aliyah Marsh</t>
  </si>
  <si>
    <t>17/18</t>
  </si>
  <si>
    <t>19/36</t>
  </si>
  <si>
    <t>37/54</t>
  </si>
  <si>
    <t>55/56</t>
  </si>
  <si>
    <t>7/10</t>
  </si>
  <si>
    <t>Sofia Blouin</t>
  </si>
  <si>
    <t>7/8</t>
  </si>
  <si>
    <t>Zoé St-Pierre</t>
  </si>
  <si>
    <t>Samuel Poirier</t>
  </si>
  <si>
    <t>Adam Caron</t>
  </si>
  <si>
    <t>Basile Cyr</t>
  </si>
  <si>
    <t>Téo Pelletier</t>
  </si>
  <si>
    <t>Nicholas Gaudreau-Torres</t>
  </si>
  <si>
    <t>Thomas Hamel</t>
  </si>
  <si>
    <t>Alexis Pelletier</t>
  </si>
  <si>
    <t>Laurie Durette</t>
  </si>
  <si>
    <t>Juliane Gilbert</t>
  </si>
  <si>
    <t>Maëva Boucher</t>
  </si>
  <si>
    <t>Fanny Bérubé</t>
  </si>
  <si>
    <t>Anaève Landry</t>
  </si>
  <si>
    <t>Amélia St-Pierre</t>
  </si>
  <si>
    <t>Tristan Durette</t>
  </si>
  <si>
    <t>Émile Boissonnault</t>
  </si>
  <si>
    <t>William Patry</t>
  </si>
  <si>
    <t>Raphaël Landry-Caron</t>
  </si>
  <si>
    <t>14/18</t>
  </si>
  <si>
    <t>Malik Mcinnis</t>
  </si>
  <si>
    <t>9/13</t>
  </si>
  <si>
    <t>Zachary Fafard</t>
  </si>
  <si>
    <t>14/26</t>
  </si>
  <si>
    <t>27/39</t>
  </si>
  <si>
    <t>40/41</t>
  </si>
  <si>
    <t>Lily Villeneuve</t>
  </si>
  <si>
    <t>17/23</t>
  </si>
  <si>
    <t>Lou-Anne Vallée</t>
  </si>
  <si>
    <t>Fanie Leclerc</t>
  </si>
  <si>
    <t>Maïna Chapados</t>
  </si>
  <si>
    <t>Charlie Travers</t>
  </si>
  <si>
    <t>24/25</t>
  </si>
  <si>
    <t>Max-Olivier Delarosbil</t>
  </si>
  <si>
    <t>Nathan Giasson</t>
  </si>
  <si>
    <t>C-Antoine Gagné</t>
  </si>
  <si>
    <t>9/14</t>
  </si>
  <si>
    <t>15/28</t>
  </si>
  <si>
    <t>29/42</t>
  </si>
  <si>
    <t>Louna Element</t>
  </si>
  <si>
    <t>Lili Ouellet</t>
  </si>
  <si>
    <t>Mégane Reeves</t>
  </si>
  <si>
    <t>Nick Laforge</t>
  </si>
  <si>
    <t>Maxandre Épagnoux</t>
  </si>
  <si>
    <t>Léo-Samuel Normand</t>
  </si>
  <si>
    <t>17/31</t>
  </si>
  <si>
    <t>32/62</t>
  </si>
  <si>
    <t>Mike Francoeur</t>
  </si>
  <si>
    <t>63/93</t>
  </si>
  <si>
    <t>94/96</t>
  </si>
  <si>
    <t>Ely-Ann Malouin</t>
  </si>
  <si>
    <t>Zoé Daraiche</t>
  </si>
  <si>
    <t>Malik Lebrasseur</t>
  </si>
  <si>
    <t>Yohan Mcinnis</t>
  </si>
  <si>
    <t>Vincent Bourgoin</t>
  </si>
  <si>
    <t>Jerome Barletta</t>
  </si>
  <si>
    <t>Sara Ève Lever</t>
  </si>
  <si>
    <t>22/23</t>
  </si>
  <si>
    <t>9/11</t>
  </si>
  <si>
    <t>12/22</t>
  </si>
  <si>
    <t>23/33</t>
  </si>
  <si>
    <t>34/35</t>
  </si>
  <si>
    <t>Léa D'Anjou</t>
  </si>
  <si>
    <t>Florence Tremblay</t>
  </si>
  <si>
    <t>Mya St-Amour</t>
  </si>
  <si>
    <t>Maïly Roy</t>
  </si>
  <si>
    <t>17/20</t>
  </si>
  <si>
    <t>21/40</t>
  </si>
  <si>
    <t>41/60</t>
  </si>
  <si>
    <t>61/62</t>
  </si>
  <si>
    <t>25/48</t>
  </si>
  <si>
    <t>49/72</t>
  </si>
  <si>
    <t>Émile Parent</t>
  </si>
  <si>
    <t>17/32</t>
  </si>
  <si>
    <t>34/66</t>
  </si>
  <si>
    <t>67/99</t>
  </si>
  <si>
    <t>Connor Boudreau</t>
  </si>
  <si>
    <t>Olivier Dubé</t>
  </si>
  <si>
    <t>Jimmy Deveau</t>
  </si>
  <si>
    <t>Éloi Miousse</t>
  </si>
  <si>
    <t>Mélia Poirier</t>
  </si>
  <si>
    <t>Mahé Lebrasseur</t>
  </si>
  <si>
    <t>Marilou Vézina</t>
  </si>
  <si>
    <t>Étienne Massé</t>
  </si>
  <si>
    <t>17/30</t>
  </si>
  <si>
    <t>Théo Dubé</t>
  </si>
  <si>
    <t>Victor Bourque</t>
  </si>
  <si>
    <t>31/45</t>
  </si>
  <si>
    <t>Alexis Savoie-Cormier</t>
  </si>
  <si>
    <t>Marianne Brodeur</t>
  </si>
  <si>
    <t>Justine Chiasson</t>
  </si>
  <si>
    <t>Loyc St-Pierre</t>
  </si>
  <si>
    <t>Jean-Gabriel Leblanc</t>
  </si>
  <si>
    <t>Élie-Samuel Massé</t>
  </si>
  <si>
    <t>Olivier Leblanc</t>
  </si>
  <si>
    <t>Étienne Poirier</t>
  </si>
  <si>
    <t>Alexis Bourgeois</t>
  </si>
  <si>
    <t>Colin Arseneau</t>
  </si>
  <si>
    <t>Félix Boudreau</t>
  </si>
  <si>
    <t>33/38</t>
  </si>
  <si>
    <t>Noah Boudrias</t>
  </si>
  <si>
    <t>39/57</t>
  </si>
  <si>
    <t>Émile Greffard</t>
  </si>
  <si>
    <t>Benjamin Deraspe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</si>
</sst>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indexed="8"/>
      <name val="Calibri"/>
    </font>
    <font>
      <sz val="11"/>
      <color theme="1"/>
      <name val="Helvetica"/>
      <family val="2"/>
      <scheme val="minor"/>
    </font>
    <font>
      <sz val="11"/>
      <color theme="1"/>
      <name val="Helvetica"/>
      <family val="2"/>
      <scheme val="minor"/>
    </font>
    <font>
      <sz val="11"/>
      <color theme="1"/>
      <name val="Helvetica"/>
      <family val="2"/>
      <scheme val="minor"/>
    </font>
    <font>
      <sz val="11"/>
      <color theme="1"/>
      <name val="Helvetica"/>
      <family val="2"/>
      <scheme val="minor"/>
    </font>
    <font>
      <sz val="11"/>
      <color theme="1"/>
      <name val="Helvetica"/>
      <family val="2"/>
      <scheme val="minor"/>
    </font>
    <font>
      <b/>
      <sz val="20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sz val="11"/>
      <color theme="1"/>
      <name val="Helvetica"/>
      <family val="2"/>
      <scheme val="minor"/>
    </font>
    <font>
      <b/>
      <sz val="11"/>
      <color theme="1"/>
      <name val="Helvetica"/>
      <family val="2"/>
      <scheme val="minor"/>
    </font>
    <font>
      <b/>
      <sz val="12"/>
      <color theme="0"/>
      <name val="Calibri"/>
      <family val="2"/>
    </font>
    <font>
      <sz val="12"/>
      <color theme="0"/>
      <name val="Calibri"/>
      <family val="2"/>
    </font>
    <font>
      <b/>
      <sz val="10"/>
      <color theme="0"/>
      <name val="Calibri"/>
      <family val="2"/>
    </font>
    <font>
      <sz val="12"/>
      <color theme="0" tint="-0.249977111117893"/>
      <name val="Calibri"/>
      <family val="2"/>
    </font>
    <font>
      <b/>
      <sz val="22"/>
      <color theme="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99">
    <border>
      <start/>
      <end/>
      <top/>
      <bottom/>
      <diagonal/>
    </border>
    <border>
      <start style="thin">
        <color indexed="10"/>
      </start>
      <end style="thin">
        <color indexed="10"/>
      </end>
      <top style="thin">
        <color indexed="10"/>
      </top>
      <bottom style="thin">
        <color indexed="10"/>
      </bottom>
      <diagonal/>
    </border>
    <border>
      <start style="medium">
        <color indexed="8"/>
      </start>
      <end style="thin">
        <color indexed="10"/>
      </end>
      <top style="medium">
        <color indexed="8"/>
      </top>
      <bottom style="thin">
        <color indexed="10"/>
      </bottom>
      <diagonal/>
    </border>
    <border>
      <start style="thin">
        <color indexed="10"/>
      </start>
      <end style="thin">
        <color indexed="10"/>
      </end>
      <top style="medium">
        <color indexed="8"/>
      </top>
      <bottom style="thin">
        <color indexed="10"/>
      </bottom>
      <diagonal/>
    </border>
    <border>
      <start style="medium">
        <color indexed="8"/>
      </start>
      <end style="thin">
        <color indexed="10"/>
      </end>
      <top style="thin">
        <color indexed="10"/>
      </top>
      <bottom style="thin">
        <color indexed="10"/>
      </bottom>
      <diagonal/>
    </border>
    <border>
      <start style="thick">
        <color indexed="8"/>
      </start>
      <end/>
      <top/>
      <bottom/>
      <diagonal/>
    </border>
    <border>
      <start/>
      <end/>
      <top/>
      <bottom style="thick">
        <color indexed="8"/>
      </bottom>
      <diagonal/>
    </border>
    <border>
      <start style="thin">
        <color indexed="10"/>
      </start>
      <end style="thin">
        <color indexed="10"/>
      </end>
      <top style="thick">
        <color indexed="8"/>
      </top>
      <bottom style="medium">
        <color indexed="8"/>
      </bottom>
      <diagonal/>
    </border>
    <border>
      <start style="thin">
        <color indexed="10"/>
      </start>
      <end style="thick">
        <color indexed="8"/>
      </end>
      <top style="thick">
        <color indexed="8"/>
      </top>
      <bottom style="medium">
        <color indexed="8"/>
      </bottom>
      <diagonal/>
    </border>
    <border>
      <start/>
      <end/>
      <top style="medium">
        <color indexed="8"/>
      </top>
      <bottom/>
      <diagonal/>
    </border>
    <border>
      <start style="medium">
        <color indexed="8"/>
      </start>
      <end style="thin">
        <color indexed="10"/>
      </end>
      <top/>
      <bottom style="thin">
        <color indexed="10"/>
      </bottom>
      <diagonal/>
    </border>
    <border>
      <start style="thin">
        <color indexed="10"/>
      </start>
      <end style="thick">
        <color indexed="8"/>
      </end>
      <top style="medium">
        <color indexed="8"/>
      </top>
      <bottom style="thin">
        <color indexed="10"/>
      </bottom>
      <diagonal/>
    </border>
    <border>
      <start style="thin">
        <color indexed="10"/>
      </start>
      <end style="thick">
        <color indexed="8"/>
      </end>
      <top style="thin">
        <color indexed="10"/>
      </top>
      <bottom style="thin">
        <color indexed="10"/>
      </bottom>
      <diagonal/>
    </border>
    <border>
      <start style="thick">
        <color indexed="8"/>
      </start>
      <end style="thick">
        <color indexed="8"/>
      </end>
      <top style="thick">
        <color indexed="8"/>
      </top>
      <bottom style="medium">
        <color indexed="8"/>
      </bottom>
      <diagonal/>
    </border>
    <border>
      <start style="thick">
        <color indexed="8"/>
      </start>
      <end style="thick">
        <color indexed="8"/>
      </end>
      <top style="thin">
        <color indexed="8"/>
      </top>
      <bottom style="thin">
        <color indexed="8"/>
      </bottom>
      <diagonal/>
    </border>
    <border>
      <start/>
      <end/>
      <top style="thick">
        <color indexed="8"/>
      </top>
      <bottom/>
      <diagonal/>
    </border>
    <border>
      <start style="thin">
        <color indexed="10"/>
      </start>
      <end/>
      <top style="medium">
        <color indexed="8"/>
      </top>
      <bottom style="thin">
        <color indexed="10"/>
      </bottom>
      <diagonal/>
    </border>
    <border>
      <start style="thin">
        <color indexed="10"/>
      </start>
      <end/>
      <top style="thin">
        <color indexed="10"/>
      </top>
      <bottom style="thin">
        <color indexed="10"/>
      </bottom>
      <diagonal/>
    </border>
    <border>
      <start style="thick">
        <color indexed="8"/>
      </start>
      <end style="thick">
        <color indexed="8"/>
      </end>
      <top style="medium">
        <color indexed="8"/>
      </top>
      <bottom style="thin">
        <color indexed="8"/>
      </bottom>
      <diagonal/>
    </border>
    <border>
      <start style="medium">
        <color indexed="8"/>
      </start>
      <end/>
      <top style="medium">
        <color indexed="8"/>
      </top>
      <bottom style="thin">
        <color indexed="10"/>
      </bottom>
      <diagonal/>
    </border>
    <border>
      <start style="medium">
        <color indexed="8"/>
      </start>
      <end/>
      <top/>
      <bottom style="thin">
        <color indexed="10"/>
      </bottom>
      <diagonal/>
    </border>
    <border>
      <start/>
      <end/>
      <top style="medium">
        <color indexed="8"/>
      </top>
      <bottom style="medium">
        <color indexed="8"/>
      </bottom>
      <diagonal/>
    </border>
    <border>
      <start/>
      <end style="thick">
        <color indexed="8"/>
      </end>
      <top style="medium">
        <color indexed="8"/>
      </top>
      <bottom style="medium">
        <color indexed="8"/>
      </bottom>
      <diagonal/>
    </border>
    <border>
      <start style="thick">
        <color indexed="8"/>
      </start>
      <end style="thin">
        <color indexed="16"/>
      </end>
      <top style="thick">
        <color indexed="8"/>
      </top>
      <bottom style="thin">
        <color indexed="16"/>
      </bottom>
      <diagonal/>
    </border>
    <border>
      <start/>
      <end style="thick">
        <color indexed="8"/>
      </end>
      <top style="thick">
        <color indexed="8"/>
      </top>
      <bottom/>
      <diagonal/>
    </border>
    <border>
      <start style="thick">
        <color indexed="8"/>
      </start>
      <end style="thin">
        <color indexed="16"/>
      </end>
      <top style="thin">
        <color indexed="16"/>
      </top>
      <bottom style="thick">
        <color indexed="8"/>
      </bottom>
      <diagonal/>
    </border>
    <border>
      <start/>
      <end style="thick">
        <color indexed="8"/>
      </end>
      <top/>
      <bottom style="thick">
        <color indexed="8"/>
      </bottom>
      <diagonal/>
    </border>
    <border>
      <start style="thick">
        <color indexed="8"/>
      </start>
      <end style="thin">
        <color indexed="10"/>
      </end>
      <top style="thick">
        <color indexed="8"/>
      </top>
      <bottom style="thin">
        <color indexed="10"/>
      </bottom>
      <diagonal/>
    </border>
    <border>
      <start style="thick">
        <color indexed="8"/>
      </start>
      <end style="thin">
        <color indexed="10"/>
      </end>
      <top style="thin">
        <color indexed="10"/>
      </top>
      <bottom style="thick">
        <color indexed="8"/>
      </bottom>
      <diagonal/>
    </border>
    <border>
      <start style="medium">
        <color indexed="8"/>
      </start>
      <end style="thin">
        <color indexed="10"/>
      </end>
      <top/>
      <bottom/>
      <diagonal/>
    </border>
    <border>
      <start style="medium">
        <color indexed="8"/>
      </start>
      <end/>
      <top/>
      <bottom/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thick">
        <color auto="1"/>
      </start>
      <end/>
      <top style="thick">
        <color auto="1"/>
      </top>
      <bottom/>
      <diagonal/>
    </border>
    <border>
      <start/>
      <end/>
      <top style="thick">
        <color auto="1"/>
      </top>
      <bottom/>
      <diagonal/>
    </border>
    <border>
      <start/>
      <end style="thick">
        <color auto="1"/>
      </end>
      <top style="thick">
        <color auto="1"/>
      </top>
      <bottom/>
      <diagonal/>
    </border>
    <border>
      <start style="thick">
        <color auto="1"/>
      </start>
      <end/>
      <top style="medium">
        <color indexed="8"/>
      </top>
      <bottom style="medium">
        <color indexed="8"/>
      </bottom>
      <diagonal/>
    </border>
    <border>
      <start/>
      <end style="thick">
        <color auto="1"/>
      </end>
      <top style="medium">
        <color indexed="8"/>
      </top>
      <bottom style="medium">
        <color indexed="8"/>
      </bottom>
      <diagonal/>
    </border>
    <border>
      <start style="thick">
        <color auto="1"/>
      </start>
      <end style="medium">
        <color indexed="8"/>
      </end>
      <top style="thin">
        <color indexed="10"/>
      </top>
      <bottom style="thin">
        <color indexed="10"/>
      </bottom>
      <diagonal/>
    </border>
    <border>
      <start style="thin">
        <color indexed="64"/>
      </start>
      <end style="thick">
        <color auto="1"/>
      </end>
      <top style="thin">
        <color indexed="64"/>
      </top>
      <bottom style="thin">
        <color indexed="64"/>
      </bottom>
      <diagonal/>
    </border>
    <border>
      <start style="thick">
        <color auto="1"/>
      </start>
      <end/>
      <top style="medium">
        <color indexed="8"/>
      </top>
      <bottom/>
      <diagonal/>
    </border>
    <border>
      <start/>
      <end style="thick">
        <color auto="1"/>
      </end>
      <top style="medium">
        <color indexed="8"/>
      </top>
      <bottom/>
      <diagonal/>
    </border>
    <border>
      <start style="thick">
        <color auto="1"/>
      </start>
      <end style="medium">
        <color indexed="8"/>
      </end>
      <top style="thin">
        <color indexed="10"/>
      </top>
      <bottom style="thick">
        <color auto="1"/>
      </bottom>
      <diagonal/>
    </border>
    <border>
      <start style="medium">
        <color indexed="8"/>
      </start>
      <end/>
      <top/>
      <bottom style="thick">
        <color auto="1"/>
      </bottom>
      <diagonal/>
    </border>
    <border>
      <start style="medium">
        <color indexed="8"/>
      </start>
      <end style="thin">
        <color indexed="10"/>
      </end>
      <top/>
      <bottom style="thick">
        <color auto="1"/>
      </bottom>
      <diagonal/>
    </border>
    <border>
      <start style="thin">
        <color indexed="64"/>
      </start>
      <end style="thick">
        <color auto="1"/>
      </end>
      <top style="thin">
        <color indexed="64"/>
      </top>
      <bottom style="thick">
        <color auto="1"/>
      </bottom>
      <diagonal/>
    </border>
    <border>
      <start style="thick">
        <color auto="1"/>
      </start>
      <end style="medium">
        <color indexed="8"/>
      </end>
      <top style="medium">
        <color indexed="8"/>
      </top>
      <bottom style="thin">
        <color indexed="10"/>
      </bottom>
      <diagonal/>
    </border>
    <border>
      <start style="thin">
        <color indexed="64"/>
      </start>
      <end style="thick">
        <color auto="1"/>
      </end>
      <top style="medium">
        <color indexed="8"/>
      </top>
      <bottom style="thin">
        <color indexed="64"/>
      </bottom>
      <diagonal/>
    </border>
    <border>
      <start style="thick">
        <color auto="1"/>
      </start>
      <end style="medium">
        <color indexed="8"/>
      </end>
      <top/>
      <bottom style="thin">
        <color indexed="10"/>
      </bottom>
      <diagonal/>
    </border>
    <border>
      <start style="thin">
        <color indexed="64"/>
      </start>
      <end style="thick">
        <color auto="1"/>
      </end>
      <top/>
      <bottom style="thin">
        <color indexed="64"/>
      </bottom>
      <diagonal/>
    </border>
    <border>
      <start style="thick">
        <color auto="1"/>
      </start>
      <end style="medium">
        <color indexed="8"/>
      </end>
      <top style="thin">
        <color indexed="10"/>
      </top>
      <bottom style="thin">
        <color indexed="8"/>
      </bottom>
      <diagonal/>
    </border>
    <border>
      <start style="thick">
        <color auto="1"/>
      </start>
      <end style="medium">
        <color indexed="8"/>
      </end>
      <top style="thin">
        <color indexed="8"/>
      </top>
      <bottom/>
      <diagonal/>
    </border>
    <border>
      <start style="thick">
        <color auto="1"/>
      </start>
      <end/>
      <top/>
      <bottom style="thick">
        <color auto="1"/>
      </bottom>
      <diagonal/>
    </border>
    <border>
      <start/>
      <end/>
      <top/>
      <bottom style="thick">
        <color auto="1"/>
      </bottom>
      <diagonal/>
    </border>
    <border>
      <start/>
      <end style="thick">
        <color auto="1"/>
      </end>
      <top/>
      <bottom style="thick">
        <color auto="1"/>
      </bottom>
      <diagonal/>
    </border>
    <border>
      <start style="medium">
        <color auto="1"/>
      </start>
      <end style="thick">
        <color auto="1"/>
      </end>
      <top/>
      <bottom style="thick">
        <color auto="1"/>
      </bottom>
      <diagonal/>
    </border>
    <border>
      <start style="thick">
        <color auto="1"/>
      </start>
      <end style="medium">
        <color indexed="8"/>
      </end>
      <top/>
      <bottom style="thick">
        <color auto="1"/>
      </bottom>
      <diagonal/>
    </border>
    <border>
      <start style="medium">
        <color indexed="8"/>
      </start>
      <end style="thin">
        <color indexed="10"/>
      </end>
      <top/>
      <bottom style="thin">
        <color auto="1"/>
      </bottom>
      <diagonal/>
    </border>
    <border>
      <start style="medium">
        <color indexed="8"/>
      </start>
      <end/>
      <top/>
      <bottom style="thin">
        <color auto="1"/>
      </bottom>
      <diagonal/>
    </border>
    <border>
      <start style="thick">
        <color auto="1"/>
      </start>
      <end style="medium">
        <color indexed="8"/>
      </end>
      <top/>
      <bottom/>
      <diagonal/>
    </border>
    <border>
      <start style="medium">
        <color auto="1"/>
      </start>
      <end style="thick">
        <color auto="1"/>
      </end>
      <top/>
      <bottom/>
      <diagonal/>
    </border>
    <border>
      <start style="thick">
        <color auto="1"/>
      </start>
      <end style="medium">
        <color indexed="8"/>
      </end>
      <top/>
      <bottom style="thin">
        <color auto="1"/>
      </bottom>
      <diagonal/>
    </border>
    <border>
      <start style="medium">
        <color auto="1"/>
      </start>
      <end style="thick">
        <color auto="1"/>
      </end>
      <top/>
      <bottom style="thin">
        <color indexed="64"/>
      </bottom>
      <diagonal/>
    </border>
    <border>
      <start style="thick">
        <color auto="1"/>
      </start>
      <end/>
      <top style="thick">
        <color auto="1"/>
      </top>
      <bottom style="thick">
        <color auto="1"/>
      </bottom>
      <diagonal/>
    </border>
    <border>
      <start/>
      <end/>
      <top style="thick">
        <color auto="1"/>
      </top>
      <bottom style="thick">
        <color auto="1"/>
      </bottom>
      <diagonal/>
    </border>
    <border>
      <start/>
      <end style="thick">
        <color auto="1"/>
      </end>
      <top style="thick">
        <color auto="1"/>
      </top>
      <bottom style="thick">
        <color auto="1"/>
      </bottom>
      <diagonal/>
    </border>
    <border>
      <start style="thick">
        <color indexed="8"/>
      </start>
      <end style="medium">
        <color indexed="8"/>
      </end>
      <top style="thick">
        <color indexed="8"/>
      </top>
      <bottom style="medium">
        <color indexed="8"/>
      </bottom>
      <diagonal/>
    </border>
    <border>
      <start style="thin">
        <color indexed="10"/>
      </start>
      <end/>
      <top style="thick">
        <color indexed="8"/>
      </top>
      <bottom style="medium">
        <color indexed="8"/>
      </bottom>
      <diagonal/>
    </border>
    <border>
      <start style="thick">
        <color indexed="8"/>
      </start>
      <end/>
      <top style="medium">
        <color indexed="8"/>
      </top>
      <bottom style="medium">
        <color indexed="8"/>
      </bottom>
      <diagonal/>
    </border>
    <border>
      <start style="thick">
        <color indexed="8"/>
      </start>
      <end/>
      <top style="thick">
        <color indexed="8"/>
      </top>
      <bottom/>
      <diagonal/>
    </border>
    <border>
      <start style="thick">
        <color indexed="8"/>
      </start>
      <end/>
      <top/>
      <bottom style="thick">
        <color indexed="8"/>
      </bottom>
      <diagonal/>
    </border>
    <border>
      <start style="thick">
        <color indexed="8"/>
      </start>
      <end style="medium">
        <color indexed="8"/>
      </end>
      <top style="medium">
        <color indexed="8"/>
      </top>
      <bottom style="thin">
        <color indexed="8"/>
      </bottom>
      <diagonal/>
    </border>
    <border>
      <start style="thick">
        <color indexed="8"/>
      </start>
      <end style="medium">
        <color indexed="8"/>
      </end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 style="thick">
        <color indexed="8"/>
      </start>
      <end style="medium">
        <color indexed="8"/>
      </end>
      <top style="thin">
        <color indexed="8"/>
      </top>
      <bottom style="medium">
        <color indexed="8"/>
      </bottom>
      <diagonal/>
    </border>
    <border>
      <start/>
      <end/>
      <top style="thin">
        <color indexed="8"/>
      </top>
      <bottom style="medium">
        <color indexed="8"/>
      </bottom>
      <diagonal/>
    </border>
    <border>
      <start/>
      <end style="thick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10"/>
      </start>
      <end/>
      <top style="thin">
        <color indexed="8"/>
      </top>
      <bottom style="thin">
        <color indexed="8"/>
      </bottom>
      <diagonal/>
    </border>
    <border>
      <start style="thin">
        <color indexed="8"/>
      </start>
      <end style="thick">
        <color indexed="8"/>
      </end>
      <top style="medium">
        <color indexed="8"/>
      </top>
      <bottom style="thin">
        <color indexed="8"/>
      </bottom>
      <diagonal/>
    </border>
    <border>
      <start style="thin">
        <color indexed="8"/>
      </start>
      <end style="thick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ck">
        <color indexed="8"/>
      </end>
      <top style="thin">
        <color indexed="8"/>
      </top>
      <bottom style="medium">
        <color indexed="8"/>
      </bottom>
      <diagonal/>
    </border>
    <border>
      <start style="thin">
        <color indexed="8"/>
      </start>
      <end style="thick">
        <color indexed="8"/>
      </end>
      <top style="medium">
        <color indexed="8"/>
      </top>
      <bottom style="thick">
        <color indexed="8"/>
      </bottom>
      <diagonal/>
    </border>
    <border>
      <start/>
      <end style="thick">
        <color indexed="8"/>
      </end>
      <top style="medium">
        <color indexed="8"/>
      </top>
      <bottom style="thin">
        <color indexed="8"/>
      </bottom>
      <diagonal/>
    </border>
    <border>
      <start style="medium">
        <color indexed="10"/>
      </start>
      <end style="thick">
        <color indexed="8"/>
      </end>
      <top style="thick">
        <color indexed="8"/>
      </top>
      <bottom style="medium">
        <color indexed="8"/>
      </bottom>
      <diagonal/>
    </border>
    <border>
      <start style="thick">
        <color indexed="8"/>
      </start>
      <end/>
      <top style="thick">
        <color indexed="8"/>
      </top>
      <bottom style="medium">
        <color indexed="8"/>
      </bottom>
      <diagonal/>
    </border>
    <border>
      <start style="medium">
        <color indexed="8"/>
      </start>
      <end/>
      <top style="medium">
        <color indexed="8"/>
      </top>
      <bottom style="thin">
        <color indexed="8"/>
      </bottom>
      <diagonal/>
    </border>
    <border>
      <start style="medium">
        <color indexed="8"/>
      </start>
      <end/>
      <top style="thin">
        <color indexed="8"/>
      </top>
      <bottom style="thin">
        <color indexed="8"/>
      </bottom>
      <diagonal/>
    </border>
    <border>
      <start style="medium">
        <color indexed="8"/>
      </start>
      <end/>
      <top style="thin">
        <color indexed="8"/>
      </top>
      <bottom style="medium">
        <color indexed="8"/>
      </bottom>
      <diagonal/>
    </border>
    <border>
      <start style="thick">
        <color indexed="8"/>
      </start>
      <end style="medium">
        <color indexed="8"/>
      </end>
      <top/>
      <bottom style="thick">
        <color indexed="8"/>
      </bottom>
      <diagonal/>
    </border>
    <border>
      <start style="thin">
        <color indexed="10"/>
      </start>
      <end style="thin">
        <color indexed="10"/>
      </end>
      <top style="thin">
        <color indexed="10"/>
      </top>
      <bottom style="thick">
        <color auto="1"/>
      </bottom>
      <diagonal/>
    </border>
    <border>
      <start style="thin">
        <color indexed="10"/>
      </start>
      <end/>
      <top style="thin">
        <color indexed="10"/>
      </top>
      <bottom style="thick">
        <color auto="1"/>
      </bottom>
      <diagonal/>
    </border>
    <border>
      <start style="thin">
        <color indexed="10"/>
      </start>
      <end style="thick">
        <color indexed="8"/>
      </end>
      <top style="thin">
        <color indexed="10"/>
      </top>
      <bottom style="thick">
        <color auto="1"/>
      </bottom>
      <diagonal/>
    </border>
    <border>
      <start style="thick">
        <color indexed="8"/>
      </start>
      <end style="thick">
        <color indexed="8"/>
      </end>
      <top style="thin">
        <color indexed="8"/>
      </top>
      <bottom style="thick">
        <color auto="1"/>
      </bottom>
      <diagonal/>
    </border>
    <border>
      <start style="medium">
        <color indexed="8"/>
      </start>
      <end style="thin">
        <color indexed="10"/>
      </end>
      <top style="thin">
        <color indexed="10"/>
      </top>
      <bottom style="thick">
        <color indexed="8"/>
      </bottom>
      <diagonal/>
    </border>
    <border>
      <start style="thick">
        <color indexed="8"/>
      </start>
      <end/>
      <top style="medium">
        <color indexed="8"/>
      </top>
      <bottom style="thick">
        <color indexed="8"/>
      </bottom>
      <diagonal/>
    </border>
    <border>
      <start/>
      <end style="thin">
        <color indexed="8"/>
      </end>
      <top style="medium">
        <color indexed="8"/>
      </top>
      <bottom style="thick">
        <color indexed="8"/>
      </bottom>
      <diagonal/>
    </border>
    <border>
      <start style="medium">
        <color indexed="8"/>
      </start>
      <end style="thin">
        <color indexed="8"/>
      </end>
      <top style="medium">
        <color indexed="8"/>
      </top>
      <bottom style="thin">
        <color indexed="8"/>
      </bottom>
      <diagonal/>
    </border>
    <border>
      <start style="thin">
        <color indexed="10"/>
      </start>
      <end/>
      <top/>
      <bottom style="thin">
        <color indexed="8"/>
      </bottom>
      <diagonal/>
    </border>
  </borders>
  <cellStyleXfs count="7">
    <xf numFmtId="0" fontId="0" fillId="0" borderId="0" applyNumberFormat="0" applyFill="0" applyBorder="0" applyProtection="0"/>
    <xf numFmtId="0" fontId="12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79">
    <xf numFmtId="0" fontId="0" fillId="0" borderId="0" xfId="0"/>
    <xf numFmtId="0" fontId="0" fillId="0" borderId="0" xfId="0" applyNumberFormat="1"/>
    <xf numFmtId="0" fontId="0" fillId="0" borderId="0" xfId="0" applyNumberFormat="1" applyBorder="1"/>
    <xf numFmtId="0" fontId="0" fillId="0" borderId="5" xfId="0" applyNumberFormat="1" applyBorder="1"/>
    <xf numFmtId="0" fontId="6" fillId="0" borderId="5" xfId="0" applyFont="1" applyBorder="1" applyAlignment="1">
      <alignment horizontal="center" vertical="center"/>
    </xf>
    <xf numFmtId="0" fontId="0" fillId="0" borderId="6" xfId="0" applyNumberFormat="1" applyBorder="1"/>
    <xf numFmtId="0" fontId="8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6" xfId="0" applyNumberFormat="1" applyBorder="1" applyAlignment="1">
      <alignment horizontal="center" vertical="center"/>
    </xf>
    <xf numFmtId="0" fontId="0" fillId="0" borderId="0" xfId="0" applyProtection="1">
      <protection locked="0"/>
    </xf>
    <xf numFmtId="0" fontId="0" fillId="3" borderId="17" xfId="0" applyNumberFormat="1" applyFill="1" applyBorder="1" applyAlignment="1">
      <alignment horizontal="center" vertical="center"/>
    </xf>
    <xf numFmtId="0" fontId="0" fillId="3" borderId="16" xfId="0" applyNumberFormat="1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0" fontId="0" fillId="0" borderId="0" xfId="0" applyNumberFormat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12" fillId="0" borderId="0" xfId="1" applyAlignment="1" applyProtection="1">
      <alignment vertical="center"/>
      <protection locked="0"/>
    </xf>
    <xf numFmtId="0" fontId="0" fillId="3" borderId="0" xfId="0" applyNumberFormat="1" applyFill="1" applyAlignment="1">
      <alignment vertical="center"/>
    </xf>
    <xf numFmtId="0" fontId="13" fillId="0" borderId="0" xfId="1" applyFont="1" applyAlignment="1">
      <alignment vertical="center"/>
    </xf>
    <xf numFmtId="0" fontId="10" fillId="3" borderId="0" xfId="0" applyNumberFormat="1" applyFont="1" applyFill="1" applyAlignment="1">
      <alignment vertical="center"/>
    </xf>
    <xf numFmtId="0" fontId="10" fillId="0" borderId="0" xfId="0" applyNumberFormat="1" applyFont="1" applyAlignment="1">
      <alignment vertical="center"/>
    </xf>
    <xf numFmtId="0" fontId="13" fillId="0" borderId="0" xfId="1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0" fillId="6" borderId="4" xfId="0" applyNumberFormat="1" applyFill="1" applyBorder="1" applyAlignment="1">
      <alignment horizontal="center" vertical="center"/>
    </xf>
    <xf numFmtId="0" fontId="0" fillId="0" borderId="20" xfId="0" applyNumberFormat="1" applyFill="1" applyBorder="1" applyAlignment="1">
      <alignment horizontal="center" vertical="center"/>
    </xf>
    <xf numFmtId="0" fontId="0" fillId="0" borderId="19" xfId="0" applyNumberFormat="1" applyFill="1" applyBorder="1" applyAlignment="1">
      <alignment horizontal="center" vertical="center"/>
    </xf>
    <xf numFmtId="0" fontId="0" fillId="6" borderId="2" xfId="0" applyNumberFormat="1" applyFill="1" applyBorder="1" applyAlignment="1">
      <alignment horizontal="center" vertical="center"/>
    </xf>
    <xf numFmtId="0" fontId="0" fillId="6" borderId="10" xfId="0" applyNumberFormat="1" applyFill="1" applyBorder="1" applyAlignment="1">
      <alignment horizontal="center" vertical="center"/>
    </xf>
    <xf numFmtId="0" fontId="14" fillId="2" borderId="34" xfId="0" applyNumberFormat="1" applyFont="1" applyFill="1" applyBorder="1" applyAlignment="1">
      <alignment horizontal="center" vertical="center"/>
    </xf>
    <xf numFmtId="0" fontId="15" fillId="2" borderId="35" xfId="0" applyNumberFormat="1" applyFont="1" applyFill="1" applyBorder="1" applyAlignment="1">
      <alignment horizontal="center" vertical="center"/>
    </xf>
    <xf numFmtId="0" fontId="17" fillId="2" borderId="35" xfId="0" applyNumberFormat="1" applyFont="1" applyFill="1" applyBorder="1" applyAlignment="1">
      <alignment horizontal="center" vertical="center"/>
    </xf>
    <xf numFmtId="0" fontId="17" fillId="2" borderId="36" xfId="0" applyNumberFormat="1" applyFont="1" applyFill="1" applyBorder="1" applyAlignment="1">
      <alignment horizontal="center" vertical="center"/>
    </xf>
    <xf numFmtId="0" fontId="0" fillId="6" borderId="40" xfId="0" applyNumberFormat="1" applyFill="1" applyBorder="1" applyAlignment="1">
      <alignment horizontal="center" vertical="center"/>
    </xf>
    <xf numFmtId="0" fontId="0" fillId="0" borderId="44" xfId="0" applyNumberFormat="1" applyFill="1" applyBorder="1" applyAlignment="1">
      <alignment horizontal="center" vertical="center"/>
    </xf>
    <xf numFmtId="0" fontId="0" fillId="6" borderId="45" xfId="0" applyNumberFormat="1" applyFill="1" applyBorder="1" applyAlignment="1">
      <alignment horizontal="center" vertical="center"/>
    </xf>
    <xf numFmtId="0" fontId="0" fillId="6" borderId="46" xfId="0" applyNumberFormat="1" applyFill="1" applyBorder="1" applyAlignment="1">
      <alignment horizontal="center" vertical="center"/>
    </xf>
    <xf numFmtId="49" fontId="9" fillId="0" borderId="47" xfId="0" applyNumberFormat="1" applyFont="1" applyBorder="1" applyAlignment="1">
      <alignment horizontal="center" vertical="center"/>
    </xf>
    <xf numFmtId="0" fontId="0" fillId="6" borderId="48" xfId="0" applyNumberFormat="1" applyFill="1" applyBorder="1" applyAlignment="1">
      <alignment horizontal="center" vertical="center"/>
    </xf>
    <xf numFmtId="49" fontId="9" fillId="0" borderId="49" xfId="0" applyNumberFormat="1" applyFont="1" applyBorder="1" applyAlignment="1">
      <alignment horizontal="center" vertical="center"/>
    </xf>
    <xf numFmtId="0" fontId="0" fillId="6" borderId="50" xfId="0" applyNumberFormat="1" applyFill="1" applyBorder="1" applyAlignment="1">
      <alignment horizontal="center" vertical="center"/>
    </xf>
    <xf numFmtId="49" fontId="9" fillId="0" borderId="39" xfId="0" applyNumberFormat="1" applyFont="1" applyBorder="1" applyAlignment="1">
      <alignment horizontal="center" vertical="center"/>
    </xf>
    <xf numFmtId="49" fontId="11" fillId="7" borderId="49" xfId="0" applyNumberFormat="1" applyFont="1" applyFill="1" applyBorder="1" applyAlignment="1">
      <alignment horizontal="center" vertical="center"/>
    </xf>
    <xf numFmtId="0" fontId="0" fillId="4" borderId="20" xfId="0" applyNumberFormat="1" applyFill="1" applyBorder="1" applyAlignment="1">
      <alignment horizontal="center" vertical="center"/>
    </xf>
    <xf numFmtId="0" fontId="0" fillId="4" borderId="10" xfId="0" applyNumberFormat="1" applyFill="1" applyBorder="1" applyAlignment="1">
      <alignment horizontal="center" vertical="center"/>
    </xf>
    <xf numFmtId="0" fontId="0" fillId="4" borderId="50" xfId="0" applyNumberFormat="1" applyFill="1" applyBorder="1" applyAlignment="1">
      <alignment horizontal="center" vertical="center"/>
    </xf>
    <xf numFmtId="0" fontId="0" fillId="3" borderId="45" xfId="0" applyNumberFormat="1" applyFill="1" applyBorder="1" applyAlignment="1">
      <alignment horizontal="center" vertical="center"/>
    </xf>
    <xf numFmtId="0" fontId="15" fillId="2" borderId="34" xfId="0" applyNumberFormat="1" applyFont="1" applyFill="1" applyBorder="1" applyAlignment="1">
      <alignment horizontal="center" vertical="center"/>
    </xf>
    <xf numFmtId="0" fontId="0" fillId="3" borderId="44" xfId="0" applyNumberFormat="1" applyFill="1" applyBorder="1" applyAlignment="1">
      <alignment horizontal="center" vertical="center"/>
    </xf>
    <xf numFmtId="0" fontId="0" fillId="6" borderId="56" xfId="0" applyNumberFormat="1" applyFill="1" applyBorder="1" applyAlignment="1">
      <alignment horizontal="center" vertical="center"/>
    </xf>
    <xf numFmtId="49" fontId="10" fillId="0" borderId="57" xfId="0" applyNumberFormat="1" applyFont="1" applyBorder="1" applyAlignment="1">
      <alignment horizontal="right" vertical="center"/>
    </xf>
    <xf numFmtId="0" fontId="0" fillId="3" borderId="58" xfId="0" applyNumberFormat="1" applyFill="1" applyBorder="1" applyAlignment="1">
      <alignment horizontal="center" vertical="center"/>
    </xf>
    <xf numFmtId="0" fontId="0" fillId="0" borderId="59" xfId="0" applyNumberFormat="1" applyFill="1" applyBorder="1" applyAlignment="1">
      <alignment horizontal="center" vertical="center"/>
    </xf>
    <xf numFmtId="49" fontId="10" fillId="0" borderId="60" xfId="0" applyNumberFormat="1" applyFont="1" applyBorder="1" applyAlignment="1">
      <alignment horizontal="right" vertical="center"/>
    </xf>
    <xf numFmtId="0" fontId="0" fillId="3" borderId="29" xfId="0" applyNumberFormat="1" applyFill="1" applyBorder="1" applyAlignment="1">
      <alignment horizontal="center" vertical="center"/>
    </xf>
    <xf numFmtId="0" fontId="0" fillId="0" borderId="30" xfId="0" applyNumberFormat="1" applyFill="1" applyBorder="1" applyAlignment="1">
      <alignment horizontal="center" vertical="center"/>
    </xf>
    <xf numFmtId="0" fontId="0" fillId="6" borderId="61" xfId="0" applyNumberFormat="1" applyFill="1" applyBorder="1" applyAlignment="1">
      <alignment horizontal="center" vertical="center"/>
    </xf>
    <xf numFmtId="49" fontId="10" fillId="0" borderId="62" xfId="0" applyNumberFormat="1" applyFont="1" applyBorder="1" applyAlignment="1">
      <alignment horizontal="right" vertical="center"/>
    </xf>
    <xf numFmtId="0" fontId="0" fillId="6" borderId="63" xfId="0" applyNumberFormat="1" applyFill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0" fillId="3" borderId="3" xfId="0" applyNumberFormat="1" applyFill="1" applyBorder="1" applyAlignment="1">
      <alignment horizontal="center" vertical="center"/>
    </xf>
    <xf numFmtId="0" fontId="0" fillId="3" borderId="11" xfId="0" applyNumberFormat="1" applyFill="1" applyBorder="1" applyAlignment="1">
      <alignment horizontal="center" vertical="center"/>
    </xf>
    <xf numFmtId="0" fontId="0" fillId="3" borderId="12" xfId="0" applyNumberFormat="1" applyFill="1" applyBorder="1" applyAlignment="1">
      <alignment horizontal="center" vertical="center"/>
    </xf>
    <xf numFmtId="0" fontId="0" fillId="5" borderId="0" xfId="0" applyNumberFormat="1" applyFill="1" applyAlignment="1">
      <alignment vertical="center"/>
    </xf>
    <xf numFmtId="0" fontId="0" fillId="5" borderId="0" xfId="0" applyFill="1"/>
    <xf numFmtId="0" fontId="9" fillId="5" borderId="0" xfId="0" applyFont="1" applyFill="1"/>
    <xf numFmtId="0" fontId="9" fillId="0" borderId="7" xfId="0" applyNumberFormat="1" applyFont="1" applyBorder="1" applyAlignment="1">
      <alignment horizontal="center" vertical="center"/>
    </xf>
    <xf numFmtId="0" fontId="0" fillId="0" borderId="67" xfId="0" applyNumberFormat="1" applyBorder="1" applyAlignment="1">
      <alignment horizontal="center" vertical="center"/>
    </xf>
    <xf numFmtId="0" fontId="9" fillId="0" borderId="68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left"/>
      <protection locked="0"/>
    </xf>
    <xf numFmtId="49" fontId="7" fillId="0" borderId="13" xfId="0" applyNumberFormat="1" applyFont="1" applyBorder="1" applyAlignment="1">
      <alignment horizontal="center" vertical="center"/>
    </xf>
    <xf numFmtId="0" fontId="7" fillId="0" borderId="18" xfId="0" applyNumberFormat="1" applyFont="1" applyFill="1" applyBorder="1" applyAlignment="1">
      <alignment horizontal="center" vertical="center"/>
    </xf>
    <xf numFmtId="0" fontId="7" fillId="0" borderId="14" xfId="0" applyNumberFormat="1" applyFont="1" applyFill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0" xfId="0" applyNumberFormat="1" applyFont="1" applyAlignment="1">
      <alignment horizontal="center"/>
    </xf>
    <xf numFmtId="0" fontId="0" fillId="5" borderId="0" xfId="0" applyFill="1" applyProtection="1">
      <protection locked="0"/>
    </xf>
    <xf numFmtId="0" fontId="9" fillId="0" borderId="0" xfId="0" applyFont="1"/>
    <xf numFmtId="49" fontId="9" fillId="0" borderId="72" xfId="0" applyNumberFormat="1" applyFont="1" applyBorder="1" applyAlignment="1">
      <alignment horizontal="center" vertical="center"/>
    </xf>
    <xf numFmtId="49" fontId="9" fillId="0" borderId="73" xfId="0" applyNumberFormat="1" applyFont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49" fontId="9" fillId="0" borderId="75" xfId="0" applyNumberFormat="1" applyFont="1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9" fillId="3" borderId="78" xfId="0" applyNumberFormat="1" applyFont="1" applyFill="1" applyBorder="1" applyAlignment="1">
      <alignment horizontal="center" vertical="center"/>
    </xf>
    <xf numFmtId="0" fontId="0" fillId="3" borderId="79" xfId="0" applyNumberFormat="1" applyFill="1" applyBorder="1" applyAlignment="1">
      <alignment horizontal="center" vertical="center"/>
    </xf>
    <xf numFmtId="0" fontId="0" fillId="3" borderId="80" xfId="0" applyNumberFormat="1" applyFill="1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3" borderId="82" xfId="0" applyNumberFormat="1" applyFill="1" applyBorder="1" applyAlignment="1">
      <alignment horizontal="center" vertical="center"/>
    </xf>
    <xf numFmtId="49" fontId="0" fillId="0" borderId="73" xfId="0" applyNumberFormat="1" applyBorder="1" applyAlignment="1">
      <alignment horizontal="center" vertical="center"/>
    </xf>
    <xf numFmtId="49" fontId="11" fillId="7" borderId="73" xfId="0" applyNumberFormat="1" applyFont="1" applyFill="1" applyBorder="1" applyAlignment="1">
      <alignment horizontal="center" vertical="center"/>
    </xf>
    <xf numFmtId="0" fontId="9" fillId="0" borderId="85" xfId="0" applyNumberFormat="1" applyFont="1" applyBorder="1" applyAlignment="1">
      <alignment horizontal="center" vertical="center"/>
    </xf>
    <xf numFmtId="0" fontId="9" fillId="0" borderId="84" xfId="0" applyNumberFormat="1" applyFont="1" applyBorder="1" applyAlignment="1">
      <alignment horizontal="center" vertical="center"/>
    </xf>
    <xf numFmtId="0" fontId="0" fillId="3" borderId="86" xfId="0" applyNumberFormat="1" applyFill="1" applyBorder="1" applyAlignment="1">
      <alignment horizontal="center" vertical="center"/>
    </xf>
    <xf numFmtId="0" fontId="0" fillId="3" borderId="87" xfId="0" applyNumberFormat="1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49" fontId="0" fillId="0" borderId="89" xfId="0" applyNumberForma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7" borderId="77" xfId="0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0" xfId="0" applyFill="1" applyProtection="1">
      <protection locked="0"/>
    </xf>
    <xf numFmtId="0" fontId="0" fillId="0" borderId="0" xfId="0" applyFill="1" applyAlignment="1" applyProtection="1">
      <alignment horizontal="left"/>
      <protection locked="0"/>
    </xf>
    <xf numFmtId="0" fontId="0" fillId="0" borderId="0" xfId="0" applyFill="1"/>
    <xf numFmtId="0" fontId="0" fillId="0" borderId="0" xfId="0" applyNumberFormat="1" applyFill="1" applyAlignment="1">
      <alignment horizontal="left" vertical="center"/>
    </xf>
    <xf numFmtId="0" fontId="0" fillId="0" borderId="0" xfId="0" applyNumberFormat="1" applyFill="1" applyAlignment="1">
      <alignment vertical="center"/>
    </xf>
    <xf numFmtId="0" fontId="2" fillId="0" borderId="0" xfId="5" applyProtection="1">
      <protection locked="0"/>
    </xf>
    <xf numFmtId="0" fontId="2" fillId="0" borderId="0" xfId="5" applyAlignment="1" applyProtection="1">
      <alignment horizontal="left"/>
      <protection locked="0"/>
    </xf>
    <xf numFmtId="0" fontId="16" fillId="2" borderId="21" xfId="0" applyNumberFormat="1" applyFont="1" applyFill="1" applyBorder="1" applyAlignment="1">
      <alignment horizontal="center" vertical="center"/>
    </xf>
    <xf numFmtId="0" fontId="16" fillId="2" borderId="22" xfId="0" applyNumberFormat="1" applyFont="1" applyFill="1" applyBorder="1" applyAlignment="1">
      <alignment horizontal="center" vertical="center"/>
    </xf>
    <xf numFmtId="49" fontId="11" fillId="3" borderId="52" xfId="0" applyNumberFormat="1" applyFont="1" applyFill="1" applyBorder="1" applyAlignment="1">
      <alignment horizontal="center" vertical="center"/>
    </xf>
    <xf numFmtId="0" fontId="0" fillId="3" borderId="90" xfId="0" applyNumberFormat="1" applyFill="1" applyBorder="1" applyAlignment="1">
      <alignment horizontal="center" vertical="center"/>
    </xf>
    <xf numFmtId="0" fontId="0" fillId="3" borderId="91" xfId="0" applyNumberFormat="1" applyFill="1" applyBorder="1" applyAlignment="1">
      <alignment horizontal="center" vertical="center"/>
    </xf>
    <xf numFmtId="0" fontId="0" fillId="3" borderId="92" xfId="0" applyNumberFormat="1" applyFill="1" applyBorder="1" applyAlignment="1">
      <alignment horizontal="center" vertical="center"/>
    </xf>
    <xf numFmtId="0" fontId="7" fillId="0" borderId="93" xfId="0" applyNumberFormat="1" applyFont="1" applyFill="1" applyBorder="1" applyAlignment="1">
      <alignment horizontal="center" vertical="center"/>
    </xf>
    <xf numFmtId="0" fontId="16" fillId="2" borderId="69" xfId="0" applyNumberFormat="1" applyFont="1" applyFill="1" applyBorder="1" applyAlignment="1">
      <alignment vertical="center"/>
    </xf>
    <xf numFmtId="0" fontId="16" fillId="2" borderId="21" xfId="0" applyNumberFormat="1" applyFont="1" applyFill="1" applyBorder="1" applyAlignment="1">
      <alignment vertical="center"/>
    </xf>
    <xf numFmtId="0" fontId="16" fillId="2" borderId="22" xfId="0" applyNumberFormat="1" applyFont="1" applyFill="1" applyBorder="1" applyAlignment="1">
      <alignment vertical="center"/>
    </xf>
    <xf numFmtId="0" fontId="0" fillId="3" borderId="94" xfId="0" applyNumberFormat="1" applyFill="1" applyBorder="1" applyAlignment="1">
      <alignment horizontal="center" vertical="center"/>
    </xf>
    <xf numFmtId="49" fontId="0" fillId="0" borderId="73" xfId="0" applyNumberFormat="1" applyFill="1" applyBorder="1" applyAlignment="1">
      <alignment horizontal="center" vertical="center"/>
    </xf>
    <xf numFmtId="0" fontId="0" fillId="0" borderId="77" xfId="0" applyFill="1" applyBorder="1" applyAlignment="1">
      <alignment horizontal="center" vertical="center"/>
    </xf>
    <xf numFmtId="49" fontId="11" fillId="0" borderId="73" xfId="0" applyNumberFormat="1" applyFont="1" applyFill="1" applyBorder="1" applyAlignment="1">
      <alignment horizontal="center" vertical="center"/>
    </xf>
    <xf numFmtId="49" fontId="9" fillId="0" borderId="51" xfId="0" applyNumberFormat="1" applyFont="1" applyBorder="1" applyAlignment="1">
      <alignment horizontal="center" vertical="center"/>
    </xf>
    <xf numFmtId="49" fontId="9" fillId="0" borderId="43" xfId="0" applyNumberFormat="1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0" fillId="0" borderId="80" xfId="0" applyFill="1" applyBorder="1" applyAlignment="1">
      <alignment horizontal="center" vertical="center"/>
    </xf>
    <xf numFmtId="0" fontId="0" fillId="3" borderId="98" xfId="0" applyNumberFormat="1" applyFill="1" applyBorder="1" applyAlignment="1">
      <alignment horizontal="center" vertical="center"/>
    </xf>
    <xf numFmtId="0" fontId="0" fillId="3" borderId="97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8" borderId="2" xfId="0" applyNumberFormat="1" applyFill="1" applyBorder="1" applyAlignment="1">
      <alignment horizontal="center" vertical="center"/>
    </xf>
    <xf numFmtId="0" fontId="0" fillId="8" borderId="20" xfId="0" applyNumberFormat="1" applyFill="1" applyBorder="1" applyAlignment="1">
      <alignment horizontal="center" vertical="center"/>
    </xf>
    <xf numFmtId="0" fontId="0" fillId="8" borderId="40" xfId="0" applyNumberFormat="1" applyFill="1" applyBorder="1" applyAlignment="1">
      <alignment horizontal="center" vertical="center"/>
    </xf>
    <xf numFmtId="0" fontId="0" fillId="3" borderId="20" xfId="0" applyNumberFormat="1" applyFill="1" applyBorder="1" applyAlignment="1">
      <alignment horizontal="center" vertical="center"/>
    </xf>
    <xf numFmtId="0" fontId="0" fillId="3" borderId="40" xfId="0" applyNumberFormat="1" applyFill="1" applyBorder="1" applyAlignment="1">
      <alignment horizontal="center" vertical="center"/>
    </xf>
    <xf numFmtId="0" fontId="16" fillId="2" borderId="69" xfId="0" applyNumberFormat="1" applyFont="1" applyFill="1" applyBorder="1" applyAlignment="1">
      <alignment horizontal="center" vertical="center"/>
    </xf>
    <xf numFmtId="0" fontId="16" fillId="2" borderId="21" xfId="0" applyNumberFormat="1" applyFont="1" applyFill="1" applyBorder="1" applyAlignment="1">
      <alignment horizontal="center" vertical="center"/>
    </xf>
    <xf numFmtId="0" fontId="16" fillId="2" borderId="22" xfId="0" applyNumberFormat="1" applyFont="1" applyFill="1" applyBorder="1" applyAlignment="1">
      <alignment horizontal="center" vertical="center"/>
    </xf>
    <xf numFmtId="0" fontId="0" fillId="3" borderId="95" xfId="0" applyNumberFormat="1" applyFill="1" applyBorder="1" applyAlignment="1">
      <alignment horizontal="center" vertical="center"/>
    </xf>
    <xf numFmtId="0" fontId="0" fillId="3" borderId="96" xfId="0" applyNumberFormat="1" applyFill="1" applyBorder="1" applyAlignment="1">
      <alignment horizontal="center" vertical="center"/>
    </xf>
    <xf numFmtId="49" fontId="6" fillId="0" borderId="70" xfId="0" applyNumberFormat="1" applyFont="1" applyBorder="1" applyAlignment="1">
      <alignment horizontal="center" vertical="center"/>
    </xf>
    <xf numFmtId="49" fontId="6" fillId="0" borderId="24" xfId="0" applyNumberFormat="1" applyFont="1" applyBorder="1" applyAlignment="1">
      <alignment horizontal="center" vertical="center"/>
    </xf>
    <xf numFmtId="49" fontId="6" fillId="0" borderId="71" xfId="0" applyNumberFormat="1" applyFont="1" applyBorder="1" applyAlignment="1">
      <alignment horizontal="center" vertical="center"/>
    </xf>
    <xf numFmtId="49" fontId="6" fillId="0" borderId="26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0" fontId="16" fillId="2" borderId="64" xfId="0" applyNumberFormat="1" applyFont="1" applyFill="1" applyBorder="1" applyAlignment="1">
      <alignment horizontal="center" vertical="center"/>
    </xf>
    <xf numFmtId="0" fontId="16" fillId="2" borderId="65" xfId="0" applyNumberFormat="1" applyFont="1" applyFill="1" applyBorder="1" applyAlignment="1">
      <alignment horizontal="center" vertical="center"/>
    </xf>
    <xf numFmtId="0" fontId="16" fillId="2" borderId="66" xfId="0" applyNumberFormat="1" applyFont="1" applyFill="1" applyBorder="1" applyAlignment="1">
      <alignment horizontal="center" vertical="center"/>
    </xf>
    <xf numFmtId="0" fontId="18" fillId="2" borderId="34" xfId="0" applyNumberFormat="1" applyFont="1" applyFill="1" applyBorder="1" applyAlignment="1">
      <alignment horizontal="center" vertical="center"/>
    </xf>
    <xf numFmtId="0" fontId="18" fillId="2" borderId="35" xfId="0" applyNumberFormat="1" applyFont="1" applyFill="1" applyBorder="1" applyAlignment="1">
      <alignment horizontal="center" vertical="center"/>
    </xf>
    <xf numFmtId="0" fontId="18" fillId="2" borderId="36" xfId="0" applyNumberFormat="1" applyFont="1" applyFill="1" applyBorder="1" applyAlignment="1">
      <alignment horizontal="center" vertical="center"/>
    </xf>
    <xf numFmtId="0" fontId="18" fillId="2" borderId="53" xfId="0" applyNumberFormat="1" applyFont="1" applyFill="1" applyBorder="1" applyAlignment="1">
      <alignment horizontal="center" vertical="center"/>
    </xf>
    <xf numFmtId="0" fontId="18" fillId="2" borderId="54" xfId="0" applyNumberFormat="1" applyFont="1" applyFill="1" applyBorder="1" applyAlignment="1">
      <alignment horizontal="center" vertical="center"/>
    </xf>
    <xf numFmtId="0" fontId="18" fillId="2" borderId="55" xfId="0" applyNumberFormat="1" applyFont="1" applyFill="1" applyBorder="1" applyAlignment="1">
      <alignment horizontal="center" vertical="center"/>
    </xf>
    <xf numFmtId="0" fontId="10" fillId="0" borderId="31" xfId="0" applyNumberFormat="1" applyFont="1" applyBorder="1" applyAlignment="1">
      <alignment horizontal="center" vertical="center"/>
    </xf>
    <xf numFmtId="0" fontId="10" fillId="0" borderId="32" xfId="0" applyNumberFormat="1" applyFont="1" applyBorder="1" applyAlignment="1">
      <alignment horizontal="center" vertical="center"/>
    </xf>
    <xf numFmtId="0" fontId="10" fillId="0" borderId="33" xfId="0" applyNumberFormat="1" applyFont="1" applyBorder="1" applyAlignment="1">
      <alignment horizontal="center" vertical="center"/>
    </xf>
    <xf numFmtId="0" fontId="16" fillId="2" borderId="37" xfId="0" applyNumberFormat="1" applyFont="1" applyFill="1" applyBorder="1" applyAlignment="1">
      <alignment horizontal="center" vertical="center"/>
    </xf>
    <xf numFmtId="0" fontId="16" fillId="2" borderId="38" xfId="0" applyNumberFormat="1" applyFont="1" applyFill="1" applyBorder="1" applyAlignment="1">
      <alignment horizontal="center" vertical="center"/>
    </xf>
    <xf numFmtId="0" fontId="16" fillId="2" borderId="41" xfId="0" applyNumberFormat="1" applyFont="1" applyFill="1" applyBorder="1" applyAlignment="1">
      <alignment horizontal="center" vertical="center"/>
    </xf>
    <xf numFmtId="0" fontId="16" fillId="2" borderId="9" xfId="0" applyNumberFormat="1" applyFont="1" applyFill="1" applyBorder="1" applyAlignment="1">
      <alignment horizontal="center" vertical="center"/>
    </xf>
    <xf numFmtId="0" fontId="16" fillId="2" borderId="42" xfId="0" applyNumberFormat="1" applyFont="1" applyFill="1" applyBorder="1" applyAlignment="1">
      <alignment horizontal="center" vertical="center"/>
    </xf>
    <xf numFmtId="49" fontId="6" fillId="0" borderId="23" xfId="0" applyNumberFormat="1" applyFont="1" applyBorder="1" applyAlignment="1">
      <alignment horizontal="center" vertical="center"/>
    </xf>
    <xf numFmtId="0" fontId="0" fillId="0" borderId="15" xfId="0" applyNumberFormat="1" applyBorder="1"/>
    <xf numFmtId="0" fontId="0" fillId="0" borderId="24" xfId="0" applyNumberFormat="1" applyBorder="1"/>
    <xf numFmtId="0" fontId="0" fillId="0" borderId="25" xfId="0" applyNumberFormat="1" applyBorder="1"/>
    <xf numFmtId="0" fontId="0" fillId="0" borderId="6" xfId="0" applyNumberFormat="1" applyBorder="1"/>
    <xf numFmtId="0" fontId="0" fillId="0" borderId="26" xfId="0" applyNumberFormat="1" applyBorder="1"/>
    <xf numFmtId="49" fontId="6" fillId="0" borderId="27" xfId="0" applyNumberFormat="1" applyFont="1" applyBorder="1" applyAlignment="1">
      <alignment horizontal="center" vertical="center"/>
    </xf>
    <xf numFmtId="0" fontId="0" fillId="0" borderId="28" xfId="0" applyNumberFormat="1" applyBorder="1"/>
  </cellXfs>
  <cellStyles count="7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8522D7F3-45BD-4975-B424-80F5AE19AD51}"/>
    <cellStyle name="Normal 7" xfId="6" xr:uid="{BB9CDA92-FF6A-4BFE-AA82-6ED922990047}"/>
  </cellStyles>
  <dxfs count="2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3F3F3F"/>
      <rgbColor rgb="00BFBFBF"/>
      <rgbColor rgb="00AAAAAA"/>
      <rgbColor rgb="00BFE4FF"/>
      <rgbColor rgb="00F7C7C5"/>
      <rgbColor rgb="00E2FDBF"/>
      <rgbColor rgb="00A5A5A5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tyles" Target="styles.xml"/><Relationship Id="rId5" Type="http://purl.oclc.org/ooxml/officeDocument/relationships/worksheet" Target="worksheets/sheet5.xml"/><Relationship Id="rId10" Type="http://purl.oclc.org/ooxml/officeDocument/relationships/theme" Target="theme/theme1.xml"/><Relationship Id="rId4" Type="http://purl.oclc.org/ooxml/officeDocument/relationships/worksheet" Target="worksheets/sheet4.xml"/><Relationship Id="rId9" Type="http://purl.oclc.org/ooxml/officeDocument/relationships/worksheet" Target="worksheets/sheet9.xml"/></Relationships>
</file>

<file path=xl/theme/theme1.xml><?xml version="1.0" encoding="utf-8"?>
<a:theme xmlns:a="http://purl.oclc.org/ooxml/drawingml/main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hème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Thème 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tint val="100%"/>
                <a:shade val="100%"/>
                <a:satMod val="129.999%"/>
              </a:schemeClr>
            </a:gs>
            <a:gs pos="100%">
              <a:schemeClr val="phClr">
                <a:tint val="50%"/>
                <a:shade val="100%"/>
                <a:satMod val="350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4.999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%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%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%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none"/>
      </a:style>
    </a:lnDef>
    <a:txDef>
      <a:spPr>
        <a:noFill/>
        <a:ln w="12700" cap="flat">
          <a:noFill/>
          <a:miter lim="400%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%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%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72"/>
  <sheetViews>
    <sheetView showGridLines="0" topLeftCell="A10" zoomScale="85" zoomScaleNormal="85" workbookViewId="0">
      <selection activeCell="A22" sqref="A22"/>
    </sheetView>
  </sheetViews>
  <sheetFormatPr baseColWidth="10" defaultColWidth="10.85546875" defaultRowHeight="15" customHeight="1" x14ac:dyDescent="0.25"/>
  <cols>
    <col min="1" max="7" width="20.7109375" style="16" customWidth="1"/>
    <col min="8" max="9" width="10.85546875" style="16"/>
    <col min="10" max="10" width="10.85546875" style="64"/>
    <col min="11" max="11" width="10.85546875" style="70"/>
    <col min="12" max="12" width="23" style="16" bestFit="1" customWidth="1"/>
    <col min="13" max="13" width="15.28515625" style="16" bestFit="1" customWidth="1"/>
    <col min="14" max="14" width="10.85546875" style="64"/>
    <col min="15" max="16384" width="10.85546875" style="16"/>
  </cols>
  <sheetData>
    <row r="1" spans="1:14" ht="15" customHeight="1" thickTop="1" x14ac:dyDescent="0.25">
      <c r="A1" s="157" t="s">
        <v>38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9"/>
    </row>
    <row r="2" spans="1:14" ht="15" customHeight="1" thickBot="1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2"/>
    </row>
    <row r="3" spans="1:14" ht="15" customHeight="1" thickTop="1" thickBot="1" x14ac:dyDescent="0.3"/>
    <row r="4" spans="1:14" ht="15" customHeight="1" thickTop="1" thickBot="1" x14ac:dyDescent="0.3">
      <c r="A4" s="30" t="s">
        <v>32</v>
      </c>
      <c r="B4" s="31" t="s">
        <v>26</v>
      </c>
      <c r="C4" s="31" t="s">
        <v>27</v>
      </c>
      <c r="D4" s="32" t="s">
        <v>29</v>
      </c>
      <c r="E4" s="31" t="s">
        <v>28</v>
      </c>
      <c r="F4" s="31" t="s">
        <v>30</v>
      </c>
      <c r="G4" s="33" t="s">
        <v>1</v>
      </c>
      <c r="I4" s="163" t="s">
        <v>34</v>
      </c>
      <c r="J4" s="164"/>
      <c r="K4" s="164"/>
      <c r="L4" s="164"/>
      <c r="M4" s="164"/>
      <c r="N4" s="165"/>
    </row>
    <row r="5" spans="1:14" ht="15" customHeight="1" thickBot="1" x14ac:dyDescent="0.3">
      <c r="A5" s="166" t="s">
        <v>18</v>
      </c>
      <c r="B5" s="144"/>
      <c r="C5" s="144"/>
      <c r="D5" s="144"/>
      <c r="E5" s="144"/>
      <c r="F5" s="144"/>
      <c r="G5" s="167"/>
      <c r="I5" s="12" t="s">
        <v>66</v>
      </c>
      <c r="J5" s="65"/>
      <c r="K5" s="131"/>
      <c r="L5"/>
      <c r="M5"/>
      <c r="N5" s="65"/>
    </row>
    <row r="6" spans="1:14" ht="15" customHeight="1" x14ac:dyDescent="0.25">
      <c r="A6" s="38" t="s">
        <v>116</v>
      </c>
      <c r="B6" s="27">
        <f t="shared" ref="B6:C17" si="0">SUMIFS($N:$N,$J:$J,B$4,$M:$M,$A6)</f>
        <v>0</v>
      </c>
      <c r="C6" s="27">
        <f t="shared" si="0"/>
        <v>26</v>
      </c>
      <c r="D6" s="28">
        <f t="shared" ref="D6:D16" si="1">SUM(B6:C6)</f>
        <v>26</v>
      </c>
      <c r="E6" s="27">
        <f t="shared" ref="E6:F17" si="2">SUMIFS($N:$N,$J:$J,E$4,$M:$M,$A6)</f>
        <v>6</v>
      </c>
      <c r="F6" s="27">
        <f t="shared" si="2"/>
        <v>5</v>
      </c>
      <c r="G6" s="39">
        <f>SUM(D6:F6)</f>
        <v>37</v>
      </c>
      <c r="I6"/>
      <c r="J6" s="65"/>
      <c r="K6" s="132" t="s">
        <v>42</v>
      </c>
      <c r="L6" s="12" t="s">
        <v>43</v>
      </c>
      <c r="M6" s="12" t="s">
        <v>44</v>
      </c>
      <c r="N6" s="65"/>
    </row>
    <row r="7" spans="1:14" ht="15" customHeight="1" x14ac:dyDescent="0.25">
      <c r="A7" s="40" t="s">
        <v>117</v>
      </c>
      <c r="B7" s="26">
        <f t="shared" si="0"/>
        <v>0</v>
      </c>
      <c r="C7" s="26">
        <f t="shared" si="0"/>
        <v>0</v>
      </c>
      <c r="D7" s="29">
        <f t="shared" si="1"/>
        <v>0</v>
      </c>
      <c r="E7" s="26">
        <f t="shared" si="2"/>
        <v>7</v>
      </c>
      <c r="F7" s="26">
        <f t="shared" si="2"/>
        <v>0</v>
      </c>
      <c r="G7" s="41">
        <f>SUM(D7:F7)</f>
        <v>7</v>
      </c>
      <c r="I7"/>
      <c r="J7" s="66" t="s">
        <v>27</v>
      </c>
      <c r="K7" s="132">
        <v>1</v>
      </c>
      <c r="L7" s="12" t="s">
        <v>244</v>
      </c>
      <c r="M7" s="12" t="s">
        <v>116</v>
      </c>
      <c r="N7" s="65">
        <v>5</v>
      </c>
    </row>
    <row r="8" spans="1:14" ht="15" customHeight="1" x14ac:dyDescent="0.25">
      <c r="A8" s="42" t="s">
        <v>118</v>
      </c>
      <c r="B8" s="26">
        <f t="shared" si="0"/>
        <v>0</v>
      </c>
      <c r="C8" s="26">
        <f t="shared" si="0"/>
        <v>8</v>
      </c>
      <c r="D8" s="25">
        <f t="shared" si="1"/>
        <v>8</v>
      </c>
      <c r="E8" s="26">
        <f t="shared" si="2"/>
        <v>13</v>
      </c>
      <c r="F8" s="26">
        <f t="shared" si="2"/>
        <v>7</v>
      </c>
      <c r="G8" s="34">
        <f t="shared" ref="G8:G26" si="3">SUM(D8:F8)</f>
        <v>28</v>
      </c>
      <c r="I8"/>
      <c r="J8" s="66" t="s">
        <v>27</v>
      </c>
      <c r="K8" s="131"/>
      <c r="L8" s="12" t="s">
        <v>245</v>
      </c>
      <c r="M8" s="12" t="s">
        <v>116</v>
      </c>
      <c r="N8" s="65"/>
    </row>
    <row r="9" spans="1:14" ht="15" customHeight="1" x14ac:dyDescent="0.25">
      <c r="A9" s="42" t="s">
        <v>119</v>
      </c>
      <c r="B9" s="26">
        <f t="shared" si="0"/>
        <v>0</v>
      </c>
      <c r="C9" s="26">
        <f t="shared" si="0"/>
        <v>4</v>
      </c>
      <c r="D9" s="25">
        <f t="shared" si="1"/>
        <v>4</v>
      </c>
      <c r="E9" s="26">
        <f t="shared" si="2"/>
        <v>6</v>
      </c>
      <c r="F9" s="26">
        <f t="shared" si="2"/>
        <v>0</v>
      </c>
      <c r="G9" s="34">
        <f t="shared" si="3"/>
        <v>10</v>
      </c>
      <c r="I9"/>
      <c r="J9" s="66" t="s">
        <v>27</v>
      </c>
      <c r="K9" s="132">
        <v>2</v>
      </c>
      <c r="L9" s="12" t="s">
        <v>252</v>
      </c>
      <c r="M9" s="12" t="s">
        <v>125</v>
      </c>
      <c r="N9" s="65">
        <v>4</v>
      </c>
    </row>
    <row r="10" spans="1:14" ht="15" customHeight="1" x14ac:dyDescent="0.25">
      <c r="A10" s="42" t="s">
        <v>120</v>
      </c>
      <c r="B10" s="26">
        <f t="shared" si="0"/>
        <v>0</v>
      </c>
      <c r="C10" s="26">
        <f t="shared" si="0"/>
        <v>7</v>
      </c>
      <c r="D10" s="25">
        <f t="shared" si="1"/>
        <v>7</v>
      </c>
      <c r="E10" s="26">
        <f t="shared" si="2"/>
        <v>26</v>
      </c>
      <c r="F10" s="26">
        <f t="shared" si="2"/>
        <v>0</v>
      </c>
      <c r="G10" s="34">
        <f t="shared" si="3"/>
        <v>33</v>
      </c>
      <c r="I10"/>
      <c r="J10" s="66" t="s">
        <v>27</v>
      </c>
      <c r="K10" s="131"/>
      <c r="L10" s="12" t="s">
        <v>253</v>
      </c>
      <c r="M10" s="12" t="s">
        <v>125</v>
      </c>
      <c r="N10" s="65"/>
    </row>
    <row r="11" spans="1:14" ht="15" customHeight="1" x14ac:dyDescent="0.25">
      <c r="A11" s="42" t="s">
        <v>121</v>
      </c>
      <c r="B11" s="26">
        <f t="shared" si="0"/>
        <v>0</v>
      </c>
      <c r="C11" s="26">
        <f t="shared" si="0"/>
        <v>0</v>
      </c>
      <c r="D11" s="25">
        <f t="shared" si="1"/>
        <v>0</v>
      </c>
      <c r="E11" s="26">
        <f t="shared" si="2"/>
        <v>6</v>
      </c>
      <c r="F11" s="26">
        <f t="shared" si="2"/>
        <v>0</v>
      </c>
      <c r="G11" s="34">
        <f t="shared" si="3"/>
        <v>6</v>
      </c>
      <c r="I11"/>
      <c r="J11" s="66" t="s">
        <v>27</v>
      </c>
      <c r="K11" s="132" t="s">
        <v>45</v>
      </c>
      <c r="L11" s="12" t="s">
        <v>254</v>
      </c>
      <c r="M11" s="12" t="s">
        <v>118</v>
      </c>
      <c r="N11" s="65">
        <v>3</v>
      </c>
    </row>
    <row r="12" spans="1:14" ht="15" customHeight="1" x14ac:dyDescent="0.25">
      <c r="A12" s="42" t="s">
        <v>122</v>
      </c>
      <c r="B12" s="26">
        <f t="shared" si="0"/>
        <v>0</v>
      </c>
      <c r="C12" s="26">
        <f t="shared" si="0"/>
        <v>12</v>
      </c>
      <c r="D12" s="25">
        <f t="shared" si="1"/>
        <v>12</v>
      </c>
      <c r="E12" s="26">
        <f t="shared" si="2"/>
        <v>21</v>
      </c>
      <c r="F12" s="26">
        <f t="shared" si="2"/>
        <v>14</v>
      </c>
      <c r="G12" s="34">
        <f t="shared" si="3"/>
        <v>47</v>
      </c>
      <c r="I12"/>
      <c r="J12" s="66" t="s">
        <v>27</v>
      </c>
      <c r="K12" s="131"/>
      <c r="L12" s="12" t="s">
        <v>255</v>
      </c>
      <c r="M12" s="12" t="s">
        <v>118</v>
      </c>
      <c r="N12" s="65"/>
    </row>
    <row r="13" spans="1:14" ht="15" customHeight="1" x14ac:dyDescent="0.25">
      <c r="A13" s="42" t="s">
        <v>123</v>
      </c>
      <c r="B13" s="26">
        <f t="shared" si="0"/>
        <v>0</v>
      </c>
      <c r="C13" s="26">
        <f t="shared" si="0"/>
        <v>0</v>
      </c>
      <c r="D13" s="25">
        <f t="shared" si="1"/>
        <v>0</v>
      </c>
      <c r="E13" s="26">
        <f t="shared" si="2"/>
        <v>0</v>
      </c>
      <c r="F13" s="26">
        <f t="shared" si="2"/>
        <v>0</v>
      </c>
      <c r="G13" s="34">
        <f t="shared" si="3"/>
        <v>0</v>
      </c>
      <c r="I13"/>
      <c r="J13" s="66" t="s">
        <v>27</v>
      </c>
      <c r="K13" s="132" t="s">
        <v>45</v>
      </c>
      <c r="L13" s="12" t="s">
        <v>250</v>
      </c>
      <c r="M13" s="12" t="s">
        <v>125</v>
      </c>
      <c r="N13" s="65">
        <v>3</v>
      </c>
    </row>
    <row r="14" spans="1:14" ht="15" customHeight="1" x14ac:dyDescent="0.25">
      <c r="A14" s="42" t="s">
        <v>124</v>
      </c>
      <c r="B14" s="26">
        <f t="shared" si="0"/>
        <v>0</v>
      </c>
      <c r="C14" s="26">
        <f t="shared" si="0"/>
        <v>2</v>
      </c>
      <c r="D14" s="25">
        <f t="shared" si="1"/>
        <v>2</v>
      </c>
      <c r="E14" s="26">
        <f t="shared" si="2"/>
        <v>0</v>
      </c>
      <c r="F14" s="26">
        <f t="shared" si="2"/>
        <v>0</v>
      </c>
      <c r="G14" s="34">
        <f t="shared" si="3"/>
        <v>2</v>
      </c>
      <c r="I14"/>
      <c r="J14" s="66" t="s">
        <v>27</v>
      </c>
      <c r="K14" s="131"/>
      <c r="L14" s="12" t="s">
        <v>251</v>
      </c>
      <c r="M14" s="12" t="s">
        <v>125</v>
      </c>
      <c r="N14" s="65"/>
    </row>
    <row r="15" spans="1:14" ht="15" customHeight="1" x14ac:dyDescent="0.25">
      <c r="A15" s="42" t="s">
        <v>125</v>
      </c>
      <c r="B15" s="26">
        <f t="shared" si="0"/>
        <v>0</v>
      </c>
      <c r="C15" s="26">
        <f t="shared" si="0"/>
        <v>26</v>
      </c>
      <c r="D15" s="25">
        <f t="shared" si="1"/>
        <v>26</v>
      </c>
      <c r="E15" s="26">
        <f t="shared" si="2"/>
        <v>17</v>
      </c>
      <c r="F15" s="26">
        <f t="shared" si="2"/>
        <v>10</v>
      </c>
      <c r="G15" s="34">
        <f t="shared" si="3"/>
        <v>53</v>
      </c>
      <c r="I15" s="12"/>
      <c r="J15" s="66" t="s">
        <v>27</v>
      </c>
      <c r="K15" s="131" t="s">
        <v>470</v>
      </c>
      <c r="L15" t="s">
        <v>222</v>
      </c>
      <c r="M15" t="s">
        <v>116</v>
      </c>
      <c r="N15" s="65">
        <v>2</v>
      </c>
    </row>
    <row r="16" spans="1:14" ht="15" customHeight="1" x14ac:dyDescent="0.25">
      <c r="A16" s="42" t="s">
        <v>126</v>
      </c>
      <c r="B16" s="26">
        <f t="shared" si="0"/>
        <v>0</v>
      </c>
      <c r="C16" s="26">
        <f t="shared" si="0"/>
        <v>12</v>
      </c>
      <c r="D16" s="25">
        <f t="shared" si="1"/>
        <v>12</v>
      </c>
      <c r="E16" s="26">
        <f t="shared" si="2"/>
        <v>5</v>
      </c>
      <c r="F16" s="26">
        <f t="shared" si="2"/>
        <v>9</v>
      </c>
      <c r="G16" s="34">
        <f t="shared" si="3"/>
        <v>26</v>
      </c>
      <c r="I16"/>
      <c r="J16" s="66" t="s">
        <v>27</v>
      </c>
      <c r="K16" s="132"/>
      <c r="L16" s="12" t="s">
        <v>242</v>
      </c>
      <c r="M16" s="12" t="s">
        <v>116</v>
      </c>
      <c r="N16" s="65"/>
    </row>
    <row r="17" spans="1:14" ht="15" customHeight="1" thickBot="1" x14ac:dyDescent="0.3">
      <c r="A17" s="117" t="s">
        <v>127</v>
      </c>
      <c r="B17" s="26">
        <f t="shared" si="0"/>
        <v>0</v>
      </c>
      <c r="C17" s="26">
        <f t="shared" si="0"/>
        <v>0</v>
      </c>
      <c r="D17" s="25">
        <f t="shared" ref="D17" si="4">SUM(B17:C17)</f>
        <v>0</v>
      </c>
      <c r="E17" s="26">
        <f t="shared" si="2"/>
        <v>0</v>
      </c>
      <c r="F17" s="26">
        <f t="shared" si="2"/>
        <v>2</v>
      </c>
      <c r="G17" s="34">
        <f t="shared" ref="G17" si="5">SUM(D17:F17)</f>
        <v>2</v>
      </c>
      <c r="I17"/>
      <c r="J17" s="66" t="s">
        <v>27</v>
      </c>
      <c r="K17" s="132" t="s">
        <v>470</v>
      </c>
      <c r="L17" s="12" t="s">
        <v>246</v>
      </c>
      <c r="M17" s="12" t="s">
        <v>118</v>
      </c>
      <c r="N17" s="65">
        <v>2</v>
      </c>
    </row>
    <row r="18" spans="1:14" ht="15" customHeight="1" x14ac:dyDescent="0.25">
      <c r="A18" s="168" t="s">
        <v>19</v>
      </c>
      <c r="B18" s="169"/>
      <c r="C18" s="169"/>
      <c r="D18" s="169"/>
      <c r="E18" s="169"/>
      <c r="F18" s="169"/>
      <c r="G18" s="170"/>
      <c r="I18"/>
      <c r="J18" s="66" t="s">
        <v>27</v>
      </c>
      <c r="K18" s="131"/>
      <c r="L18" s="12" t="s">
        <v>247</v>
      </c>
      <c r="M18" s="12" t="s">
        <v>118</v>
      </c>
      <c r="N18" s="65"/>
    </row>
    <row r="19" spans="1:14" ht="15" customHeight="1" x14ac:dyDescent="0.25">
      <c r="A19" s="43" t="s">
        <v>128</v>
      </c>
      <c r="B19" s="44">
        <f t="shared" ref="B19:C26" si="6">SUMIFS($N:$N,$J:$J,B$4,$M:$M,$A19)</f>
        <v>0</v>
      </c>
      <c r="C19" s="44">
        <f t="shared" si="6"/>
        <v>0</v>
      </c>
      <c r="D19" s="45">
        <f t="shared" ref="D19:D26" si="7">SUM(B19:C19)</f>
        <v>0</v>
      </c>
      <c r="E19" s="44">
        <f t="shared" ref="E19:F26" si="8">SUMIFS($N:$N,$J:$J,E$4,$M:$M,$A19)</f>
        <v>0</v>
      </c>
      <c r="F19" s="44">
        <f t="shared" si="8"/>
        <v>0</v>
      </c>
      <c r="G19" s="46">
        <f t="shared" si="3"/>
        <v>0</v>
      </c>
      <c r="I19"/>
      <c r="J19" s="66" t="s">
        <v>27</v>
      </c>
      <c r="K19" s="132" t="s">
        <v>470</v>
      </c>
      <c r="L19" s="12" t="s">
        <v>476</v>
      </c>
      <c r="M19" s="12" t="s">
        <v>116</v>
      </c>
      <c r="N19" s="65">
        <v>2</v>
      </c>
    </row>
    <row r="20" spans="1:14" ht="15" customHeight="1" x14ac:dyDescent="0.25">
      <c r="A20" s="42" t="s">
        <v>129</v>
      </c>
      <c r="B20" s="26">
        <f t="shared" si="6"/>
        <v>0</v>
      </c>
      <c r="C20" s="26">
        <f t="shared" si="6"/>
        <v>11</v>
      </c>
      <c r="D20" s="25">
        <f>SUM(B20:C20)</f>
        <v>11</v>
      </c>
      <c r="E20" s="26">
        <f t="shared" si="8"/>
        <v>1</v>
      </c>
      <c r="F20" s="26">
        <f t="shared" si="8"/>
        <v>6</v>
      </c>
      <c r="G20" s="34">
        <f>SUM(D20:F20)</f>
        <v>18</v>
      </c>
      <c r="I20"/>
      <c r="J20" s="66" t="s">
        <v>27</v>
      </c>
      <c r="K20" s="131"/>
      <c r="L20" s="12" t="s">
        <v>249</v>
      </c>
      <c r="M20" s="12" t="s">
        <v>116</v>
      </c>
      <c r="N20" s="65"/>
    </row>
    <row r="21" spans="1:14" ht="15" customHeight="1" x14ac:dyDescent="0.25">
      <c r="A21" s="42" t="s">
        <v>155</v>
      </c>
      <c r="B21" s="26">
        <f t="shared" si="6"/>
        <v>0</v>
      </c>
      <c r="C21" s="26">
        <f t="shared" si="6"/>
        <v>10</v>
      </c>
      <c r="D21" s="29">
        <f t="shared" si="7"/>
        <v>10</v>
      </c>
      <c r="E21" s="26">
        <f t="shared" si="8"/>
        <v>5</v>
      </c>
      <c r="F21" s="26">
        <f t="shared" si="8"/>
        <v>0</v>
      </c>
      <c r="G21" s="34">
        <f t="shared" si="3"/>
        <v>15</v>
      </c>
      <c r="I21"/>
      <c r="J21" s="66" t="s">
        <v>27</v>
      </c>
      <c r="K21" s="132" t="s">
        <v>471</v>
      </c>
      <c r="L21" s="12" t="s">
        <v>219</v>
      </c>
      <c r="M21" s="12" t="s">
        <v>122</v>
      </c>
      <c r="N21" s="65">
        <v>1</v>
      </c>
    </row>
    <row r="22" spans="1:14" ht="15" customHeight="1" x14ac:dyDescent="0.25">
      <c r="A22" s="42" t="s">
        <v>130</v>
      </c>
      <c r="B22" s="26">
        <f t="shared" si="6"/>
        <v>0</v>
      </c>
      <c r="C22" s="26">
        <f t="shared" si="6"/>
        <v>21</v>
      </c>
      <c r="D22" s="29">
        <f t="shared" si="7"/>
        <v>21</v>
      </c>
      <c r="E22" s="26">
        <f t="shared" si="8"/>
        <v>17</v>
      </c>
      <c r="F22" s="26">
        <f t="shared" si="8"/>
        <v>26</v>
      </c>
      <c r="G22" s="34">
        <f t="shared" si="3"/>
        <v>64</v>
      </c>
      <c r="I22"/>
      <c r="J22" s="66" t="s">
        <v>27</v>
      </c>
      <c r="K22" s="131"/>
      <c r="L22" s="12" t="s">
        <v>235</v>
      </c>
      <c r="M22" s="12" t="s">
        <v>122</v>
      </c>
      <c r="N22" s="65"/>
    </row>
    <row r="23" spans="1:14" ht="15" customHeight="1" x14ac:dyDescent="0.25">
      <c r="A23" s="42" t="s">
        <v>131</v>
      </c>
      <c r="B23" s="26">
        <f t="shared" si="6"/>
        <v>0</v>
      </c>
      <c r="C23" s="26">
        <f t="shared" si="6"/>
        <v>0</v>
      </c>
      <c r="D23" s="29">
        <f t="shared" si="7"/>
        <v>0</v>
      </c>
      <c r="E23" s="26">
        <f t="shared" si="8"/>
        <v>6</v>
      </c>
      <c r="F23" s="26">
        <f t="shared" si="8"/>
        <v>0</v>
      </c>
      <c r="G23" s="34">
        <f t="shared" si="3"/>
        <v>6</v>
      </c>
      <c r="I23"/>
      <c r="J23" s="66" t="s">
        <v>27</v>
      </c>
      <c r="K23" s="132" t="s">
        <v>471</v>
      </c>
      <c r="L23" s="12" t="s">
        <v>565</v>
      </c>
      <c r="M23" s="12" t="s">
        <v>132</v>
      </c>
      <c r="N23" s="65">
        <v>1</v>
      </c>
    </row>
    <row r="24" spans="1:14" ht="15" customHeight="1" x14ac:dyDescent="0.25">
      <c r="A24" s="42" t="s">
        <v>132</v>
      </c>
      <c r="B24" s="26">
        <f t="shared" si="6"/>
        <v>0</v>
      </c>
      <c r="C24" s="26">
        <f t="shared" si="6"/>
        <v>7</v>
      </c>
      <c r="D24" s="29">
        <f t="shared" si="7"/>
        <v>7</v>
      </c>
      <c r="E24" s="26">
        <f t="shared" si="8"/>
        <v>0</v>
      </c>
      <c r="F24" s="26">
        <f t="shared" si="8"/>
        <v>10</v>
      </c>
      <c r="G24" s="34">
        <f t="shared" si="3"/>
        <v>17</v>
      </c>
      <c r="I24"/>
      <c r="J24" s="66" t="s">
        <v>27</v>
      </c>
      <c r="K24" s="131"/>
      <c r="L24" s="12" t="s">
        <v>566</v>
      </c>
      <c r="M24" s="12" t="s">
        <v>132</v>
      </c>
      <c r="N24" s="65"/>
    </row>
    <row r="25" spans="1:14" ht="15" customHeight="1" x14ac:dyDescent="0.25">
      <c r="A25" s="129" t="s">
        <v>133</v>
      </c>
      <c r="B25" s="26">
        <f t="shared" si="6"/>
        <v>0</v>
      </c>
      <c r="C25" s="26">
        <f t="shared" si="6"/>
        <v>0</v>
      </c>
      <c r="D25" s="25">
        <f>SUM(B25:C25)</f>
        <v>0</v>
      </c>
      <c r="E25" s="26">
        <f t="shared" si="8"/>
        <v>0</v>
      </c>
      <c r="F25" s="26">
        <f t="shared" si="8"/>
        <v>0</v>
      </c>
      <c r="G25" s="34">
        <f>SUM(D25:F25)</f>
        <v>0</v>
      </c>
      <c r="I25"/>
      <c r="J25" s="66" t="s">
        <v>27</v>
      </c>
      <c r="K25" s="132" t="s">
        <v>471</v>
      </c>
      <c r="L25" s="12" t="s">
        <v>220</v>
      </c>
      <c r="M25" s="12" t="s">
        <v>120</v>
      </c>
      <c r="N25" s="65">
        <v>1</v>
      </c>
    </row>
    <row r="26" spans="1:14" ht="15" customHeight="1" thickBot="1" x14ac:dyDescent="0.3">
      <c r="A26" s="130" t="s">
        <v>134</v>
      </c>
      <c r="B26" s="35">
        <f t="shared" si="6"/>
        <v>0</v>
      </c>
      <c r="C26" s="35">
        <f t="shared" si="6"/>
        <v>0</v>
      </c>
      <c r="D26" s="36">
        <f t="shared" si="7"/>
        <v>0</v>
      </c>
      <c r="E26" s="35">
        <f t="shared" si="8"/>
        <v>1</v>
      </c>
      <c r="F26" s="35">
        <f t="shared" si="8"/>
        <v>14</v>
      </c>
      <c r="G26" s="37">
        <f t="shared" si="3"/>
        <v>15</v>
      </c>
      <c r="I26"/>
      <c r="J26" s="66" t="s">
        <v>27</v>
      </c>
      <c r="K26" s="131"/>
      <c r="L26" s="12" t="s">
        <v>238</v>
      </c>
      <c r="M26" s="12" t="s">
        <v>120</v>
      </c>
      <c r="N26" s="65"/>
    </row>
    <row r="27" spans="1:14" ht="15" customHeight="1" thickTop="1" x14ac:dyDescent="0.25">
      <c r="I27"/>
      <c r="J27" s="66" t="s">
        <v>27</v>
      </c>
      <c r="K27" s="132" t="s">
        <v>471</v>
      </c>
      <c r="L27" s="12" t="s">
        <v>227</v>
      </c>
      <c r="M27" s="12" t="s">
        <v>125</v>
      </c>
      <c r="N27" s="65">
        <v>1</v>
      </c>
    </row>
    <row r="28" spans="1:14" ht="15" customHeight="1" thickBot="1" x14ac:dyDescent="0.3">
      <c r="I28"/>
      <c r="J28" s="66" t="s">
        <v>27</v>
      </c>
      <c r="K28" s="131"/>
      <c r="L28" s="12" t="s">
        <v>218</v>
      </c>
      <c r="M28" s="12" t="s">
        <v>125</v>
      </c>
      <c r="N28" s="65"/>
    </row>
    <row r="29" spans="1:14" ht="15.6" customHeight="1" thickTop="1" thickBot="1" x14ac:dyDescent="0.3">
      <c r="A29" s="48"/>
      <c r="B29" s="31" t="s">
        <v>26</v>
      </c>
      <c r="C29" s="31" t="s">
        <v>27</v>
      </c>
      <c r="D29" s="31" t="s">
        <v>37</v>
      </c>
      <c r="E29" s="31" t="s">
        <v>28</v>
      </c>
      <c r="F29" s="31" t="s">
        <v>30</v>
      </c>
      <c r="G29" s="33" t="s">
        <v>1</v>
      </c>
      <c r="I29"/>
      <c r="J29" s="66" t="s">
        <v>27</v>
      </c>
      <c r="K29" s="132" t="s">
        <v>471</v>
      </c>
      <c r="L29" s="12" t="s">
        <v>225</v>
      </c>
      <c r="M29" s="12" t="s">
        <v>116</v>
      </c>
      <c r="N29" s="65">
        <v>1</v>
      </c>
    </row>
    <row r="30" spans="1:14" ht="15.6" customHeight="1" thickTop="1" thickBot="1" x14ac:dyDescent="0.3">
      <c r="A30" s="154" t="s">
        <v>18</v>
      </c>
      <c r="B30" s="155"/>
      <c r="C30" s="155"/>
      <c r="D30" s="155"/>
      <c r="E30" s="155"/>
      <c r="F30" s="155"/>
      <c r="G30" s="156"/>
      <c r="I30"/>
      <c r="J30" s="66" t="s">
        <v>27</v>
      </c>
      <c r="K30" s="131"/>
      <c r="L30" s="12" t="s">
        <v>228</v>
      </c>
      <c r="M30" s="12" t="s">
        <v>116</v>
      </c>
      <c r="N30" s="65"/>
    </row>
    <row r="31" spans="1:14" ht="15.6" customHeight="1" thickTop="1" x14ac:dyDescent="0.25">
      <c r="A31" s="58" t="s">
        <v>35</v>
      </c>
      <c r="B31" s="52" t="e">
        <f t="shared" ref="B31:G31" si="9">INDEX($A$6:$G$17,MATCH(B$32,B$6:B$17,0),1)</f>
        <v>#N/A</v>
      </c>
      <c r="C31" s="53" t="str">
        <f t="shared" si="9"/>
        <v>Assaut</v>
      </c>
      <c r="D31" s="52" t="str">
        <f t="shared" si="9"/>
        <v>Assaut</v>
      </c>
      <c r="E31" s="53" t="str">
        <f t="shared" si="9"/>
        <v>Impérial</v>
      </c>
      <c r="F31" s="53" t="str">
        <f t="shared" si="9"/>
        <v>Maximum</v>
      </c>
      <c r="G31" s="59" t="str">
        <f t="shared" si="9"/>
        <v>Rouge et Noir</v>
      </c>
      <c r="I31"/>
      <c r="J31" s="66" t="s">
        <v>27</v>
      </c>
      <c r="K31" s="132" t="s">
        <v>471</v>
      </c>
      <c r="L31" s="12" t="s">
        <v>257</v>
      </c>
      <c r="M31" s="12" t="s">
        <v>120</v>
      </c>
      <c r="N31" s="65">
        <v>1</v>
      </c>
    </row>
    <row r="32" spans="1:14" ht="15.6" customHeight="1" thickBot="1" x14ac:dyDescent="0.3">
      <c r="A32" s="54" t="s">
        <v>36</v>
      </c>
      <c r="B32" s="55" t="str">
        <f t="shared" ref="B32:G32" si="10">IF(LARGE(B6:B17,1)=0,"",LARGE(B6:B17,1))</f>
        <v/>
      </c>
      <c r="C32" s="56">
        <f t="shared" si="10"/>
        <v>26</v>
      </c>
      <c r="D32" s="55">
        <f t="shared" si="10"/>
        <v>26</v>
      </c>
      <c r="E32" s="56">
        <f t="shared" si="10"/>
        <v>26</v>
      </c>
      <c r="F32" s="56">
        <f t="shared" si="10"/>
        <v>14</v>
      </c>
      <c r="G32" s="57">
        <f t="shared" si="10"/>
        <v>53</v>
      </c>
      <c r="I32"/>
      <c r="J32" s="66" t="s">
        <v>27</v>
      </c>
      <c r="K32" s="131"/>
      <c r="L32" s="12" t="s">
        <v>240</v>
      </c>
      <c r="M32" s="12" t="s">
        <v>120</v>
      </c>
      <c r="N32" s="65"/>
    </row>
    <row r="33" spans="1:14" ht="15.6" customHeight="1" thickTop="1" thickBot="1" x14ac:dyDescent="0.3">
      <c r="A33" s="154" t="s">
        <v>19</v>
      </c>
      <c r="B33" s="155"/>
      <c r="C33" s="155"/>
      <c r="D33" s="155"/>
      <c r="E33" s="155"/>
      <c r="F33" s="155"/>
      <c r="G33" s="156"/>
      <c r="I33"/>
      <c r="J33" s="66" t="s">
        <v>27</v>
      </c>
      <c r="K33" s="132" t="s">
        <v>471</v>
      </c>
      <c r="L33" s="12" t="s">
        <v>221</v>
      </c>
      <c r="M33" s="12" t="s">
        <v>120</v>
      </c>
      <c r="N33" s="65">
        <v>1</v>
      </c>
    </row>
    <row r="34" spans="1:14" ht="15.6" customHeight="1" thickTop="1" x14ac:dyDescent="0.25">
      <c r="A34" s="58" t="s">
        <v>35</v>
      </c>
      <c r="B34" s="52" t="e">
        <f t="shared" ref="B34:G34" si="11">INDEX($A$19:$G$26,MATCH(B$35,B$19:B$26,0),1)</f>
        <v>#N/A</v>
      </c>
      <c r="C34" s="53" t="str">
        <f t="shared" si="11"/>
        <v>Albatros</v>
      </c>
      <c r="D34" s="52" t="str">
        <f t="shared" si="11"/>
        <v>Albatros</v>
      </c>
      <c r="E34" s="53" t="str">
        <f t="shared" si="11"/>
        <v>Albatros</v>
      </c>
      <c r="F34" s="53" t="str">
        <f t="shared" si="11"/>
        <v>Albatros</v>
      </c>
      <c r="G34" s="59" t="str">
        <f t="shared" si="11"/>
        <v>Albatros</v>
      </c>
      <c r="I34"/>
      <c r="J34" s="66" t="s">
        <v>27</v>
      </c>
      <c r="K34" s="131"/>
      <c r="L34" s="12" t="s">
        <v>224</v>
      </c>
      <c r="M34" s="12" t="s">
        <v>120</v>
      </c>
      <c r="N34" s="65"/>
    </row>
    <row r="35" spans="1:14" ht="15.6" customHeight="1" thickBot="1" x14ac:dyDescent="0.3">
      <c r="A35" s="51" t="s">
        <v>36</v>
      </c>
      <c r="B35" s="47" t="str">
        <f t="shared" ref="B35:G35" si="12">IF(LARGE(B19:B26,1)=0,"",LARGE(B19:B26,1))</f>
        <v/>
      </c>
      <c r="C35" s="47">
        <f t="shared" si="12"/>
        <v>21</v>
      </c>
      <c r="D35" s="47">
        <f t="shared" si="12"/>
        <v>21</v>
      </c>
      <c r="E35" s="47">
        <f t="shared" si="12"/>
        <v>17</v>
      </c>
      <c r="F35" s="49">
        <f t="shared" si="12"/>
        <v>26</v>
      </c>
      <c r="G35" s="50">
        <f t="shared" si="12"/>
        <v>64</v>
      </c>
      <c r="I35"/>
      <c r="J35" s="66" t="s">
        <v>27</v>
      </c>
      <c r="K35" s="132" t="s">
        <v>461</v>
      </c>
      <c r="L35" s="12" t="s">
        <v>243</v>
      </c>
      <c r="M35" s="12" t="s">
        <v>117</v>
      </c>
      <c r="N35" s="65"/>
    </row>
    <row r="36" spans="1:14" ht="15.6" customHeight="1" thickTop="1" x14ac:dyDescent="0.25">
      <c r="I36"/>
      <c r="J36" s="66" t="s">
        <v>27</v>
      </c>
      <c r="K36" s="131"/>
      <c r="L36" s="12" t="s">
        <v>567</v>
      </c>
      <c r="M36" s="12" t="s">
        <v>117</v>
      </c>
      <c r="N36" s="65"/>
    </row>
    <row r="37" spans="1:14" ht="15.6" customHeight="1" x14ac:dyDescent="0.25">
      <c r="I37"/>
      <c r="J37" s="66" t="s">
        <v>27</v>
      </c>
      <c r="K37" s="132" t="s">
        <v>461</v>
      </c>
      <c r="L37" s="12" t="s">
        <v>139</v>
      </c>
      <c r="M37" s="12" t="s">
        <v>132</v>
      </c>
      <c r="N37" s="65"/>
    </row>
    <row r="38" spans="1:14" ht="15.6" customHeight="1" x14ac:dyDescent="0.25">
      <c r="I38"/>
      <c r="J38" s="66" t="s">
        <v>27</v>
      </c>
      <c r="K38" s="131"/>
      <c r="L38" s="12" t="s">
        <v>179</v>
      </c>
      <c r="M38" s="12" t="s">
        <v>132</v>
      </c>
      <c r="N38" s="65"/>
    </row>
    <row r="39" spans="1:14" ht="15.6" customHeight="1" x14ac:dyDescent="0.25">
      <c r="I39"/>
      <c r="J39" s="66" t="s">
        <v>27</v>
      </c>
      <c r="K39" s="132" t="s">
        <v>461</v>
      </c>
      <c r="L39" s="12" t="s">
        <v>177</v>
      </c>
      <c r="M39" s="12" t="s">
        <v>132</v>
      </c>
      <c r="N39" s="65"/>
    </row>
    <row r="40" spans="1:14" ht="15.6" customHeight="1" x14ac:dyDescent="0.25">
      <c r="I40"/>
      <c r="J40" s="66" t="s">
        <v>27</v>
      </c>
      <c r="K40" s="131"/>
      <c r="L40" s="12" t="s">
        <v>178</v>
      </c>
      <c r="M40" s="12" t="s">
        <v>132</v>
      </c>
      <c r="N40" s="65"/>
    </row>
    <row r="41" spans="1:14" ht="15.6" customHeight="1" x14ac:dyDescent="0.25">
      <c r="I41"/>
      <c r="J41" s="66" t="s">
        <v>27</v>
      </c>
      <c r="K41" s="132" t="s">
        <v>461</v>
      </c>
      <c r="L41" s="12" t="s">
        <v>217</v>
      </c>
      <c r="M41" s="12" t="s">
        <v>122</v>
      </c>
      <c r="N41" s="65"/>
    </row>
    <row r="42" spans="1:14" ht="15.6" customHeight="1" x14ac:dyDescent="0.25">
      <c r="I42"/>
      <c r="J42" s="66" t="s">
        <v>27</v>
      </c>
      <c r="K42" s="131"/>
      <c r="L42" s="12" t="s">
        <v>320</v>
      </c>
      <c r="M42" s="12" t="s">
        <v>122</v>
      </c>
      <c r="N42" s="65"/>
    </row>
    <row r="43" spans="1:14" ht="15.6" customHeight="1" x14ac:dyDescent="0.25">
      <c r="I43"/>
      <c r="J43" s="66" t="s">
        <v>27</v>
      </c>
      <c r="K43" s="132" t="s">
        <v>461</v>
      </c>
      <c r="L43" s="12" t="s">
        <v>103</v>
      </c>
      <c r="M43" s="12" t="s">
        <v>132</v>
      </c>
      <c r="N43" s="65"/>
    </row>
    <row r="44" spans="1:14" ht="15.6" customHeight="1" x14ac:dyDescent="0.25">
      <c r="I44"/>
      <c r="J44" s="66" t="s">
        <v>27</v>
      </c>
      <c r="K44" s="131"/>
      <c r="L44" s="12" t="s">
        <v>102</v>
      </c>
      <c r="M44" s="12" t="s">
        <v>132</v>
      </c>
      <c r="N44" s="65"/>
    </row>
    <row r="45" spans="1:14" ht="15.6" customHeight="1" x14ac:dyDescent="0.25">
      <c r="I45"/>
      <c r="J45" s="66" t="s">
        <v>27</v>
      </c>
      <c r="K45" s="132" t="s">
        <v>461</v>
      </c>
      <c r="L45" s="12" t="s">
        <v>237</v>
      </c>
      <c r="M45" s="12" t="s">
        <v>126</v>
      </c>
      <c r="N45" s="65"/>
    </row>
    <row r="46" spans="1:14" ht="15.6" customHeight="1" x14ac:dyDescent="0.25">
      <c r="I46"/>
      <c r="J46" s="66" t="s">
        <v>27</v>
      </c>
      <c r="K46" s="131"/>
      <c r="L46" s="12" t="s">
        <v>232</v>
      </c>
      <c r="M46" s="12" t="s">
        <v>126</v>
      </c>
      <c r="N46" s="65"/>
    </row>
    <row r="47" spans="1:14" ht="15.6" customHeight="1" x14ac:dyDescent="0.25">
      <c r="I47"/>
      <c r="J47" s="66" t="s">
        <v>27</v>
      </c>
      <c r="K47" s="132" t="s">
        <v>461</v>
      </c>
      <c r="L47" s="12" t="s">
        <v>474</v>
      </c>
      <c r="M47" s="12" t="s">
        <v>119</v>
      </c>
      <c r="N47" s="65"/>
    </row>
    <row r="48" spans="1:14" ht="15.6" customHeight="1" x14ac:dyDescent="0.25">
      <c r="I48"/>
      <c r="J48" s="66" t="s">
        <v>27</v>
      </c>
      <c r="K48" s="131"/>
      <c r="L48" s="12" t="s">
        <v>231</v>
      </c>
      <c r="M48" s="12" t="s">
        <v>119</v>
      </c>
      <c r="N48" s="65"/>
    </row>
    <row r="49" spans="9:14" ht="15.6" customHeight="1" x14ac:dyDescent="0.25">
      <c r="I49"/>
      <c r="J49" s="66" t="s">
        <v>27</v>
      </c>
      <c r="K49" s="132" t="s">
        <v>560</v>
      </c>
      <c r="L49" s="12" t="s">
        <v>230</v>
      </c>
      <c r="M49" s="12" t="s">
        <v>125</v>
      </c>
      <c r="N49" s="65"/>
    </row>
    <row r="50" spans="9:14" ht="15.6" customHeight="1" x14ac:dyDescent="0.25">
      <c r="I50"/>
      <c r="J50" s="66" t="s">
        <v>27</v>
      </c>
      <c r="K50" s="131"/>
      <c r="L50" s="12" t="s">
        <v>533</v>
      </c>
      <c r="M50" s="12" t="s">
        <v>125</v>
      </c>
      <c r="N50" s="65"/>
    </row>
    <row r="51" spans="9:14" ht="15.6" customHeight="1" x14ac:dyDescent="0.25">
      <c r="I51"/>
      <c r="J51" s="66" t="s">
        <v>27</v>
      </c>
      <c r="K51" s="132" t="s">
        <v>560</v>
      </c>
      <c r="L51" s="12" t="s">
        <v>568</v>
      </c>
      <c r="M51" s="12" t="s">
        <v>117</v>
      </c>
      <c r="N51" s="65"/>
    </row>
    <row r="52" spans="9:14" ht="15.6" customHeight="1" x14ac:dyDescent="0.25">
      <c r="I52"/>
      <c r="J52" s="66" t="s">
        <v>27</v>
      </c>
      <c r="K52" s="131"/>
      <c r="L52" s="12" t="s">
        <v>475</v>
      </c>
      <c r="M52" s="12" t="s">
        <v>117</v>
      </c>
      <c r="N52" s="65"/>
    </row>
    <row r="53" spans="9:14" ht="15.6" customHeight="1" x14ac:dyDescent="0.25">
      <c r="I53" t="s">
        <v>63</v>
      </c>
      <c r="J53" s="66"/>
      <c r="K53" s="132"/>
      <c r="L53" s="12"/>
      <c r="M53" s="12"/>
      <c r="N53" s="65"/>
    </row>
    <row r="54" spans="9:14" ht="15.6" customHeight="1" x14ac:dyDescent="0.25">
      <c r="I54"/>
      <c r="J54" s="66"/>
      <c r="K54" s="131" t="s">
        <v>42</v>
      </c>
      <c r="L54" s="12" t="s">
        <v>43</v>
      </c>
      <c r="M54" s="12" t="s">
        <v>44</v>
      </c>
      <c r="N54" s="65"/>
    </row>
    <row r="55" spans="9:14" ht="15.6" customHeight="1" x14ac:dyDescent="0.25">
      <c r="I55"/>
      <c r="J55" s="66" t="s">
        <v>27</v>
      </c>
      <c r="K55" s="132">
        <v>1</v>
      </c>
      <c r="L55" s="12" t="s">
        <v>108</v>
      </c>
      <c r="M55" s="12" t="s">
        <v>130</v>
      </c>
      <c r="N55" s="65">
        <v>5</v>
      </c>
    </row>
    <row r="56" spans="9:14" ht="15.6" customHeight="1" x14ac:dyDescent="0.25">
      <c r="I56"/>
      <c r="J56" s="66" t="s">
        <v>27</v>
      </c>
      <c r="K56" s="131"/>
      <c r="L56" s="12" t="s">
        <v>80</v>
      </c>
      <c r="M56" s="12" t="s">
        <v>130</v>
      </c>
      <c r="N56" s="65"/>
    </row>
    <row r="57" spans="9:14" ht="15.6" customHeight="1" x14ac:dyDescent="0.25">
      <c r="I57"/>
      <c r="J57" s="66" t="s">
        <v>27</v>
      </c>
      <c r="K57" s="132">
        <v>2</v>
      </c>
      <c r="L57" s="12" t="s">
        <v>260</v>
      </c>
      <c r="M57" s="12" t="s">
        <v>126</v>
      </c>
      <c r="N57" s="65">
        <v>4</v>
      </c>
    </row>
    <row r="58" spans="9:14" ht="15.6" customHeight="1" x14ac:dyDescent="0.25">
      <c r="I58"/>
      <c r="J58" s="66" t="s">
        <v>27</v>
      </c>
      <c r="K58" s="131"/>
      <c r="L58" s="12" t="s">
        <v>261</v>
      </c>
      <c r="M58" s="12" t="s">
        <v>126</v>
      </c>
      <c r="N58" s="65"/>
    </row>
    <row r="59" spans="9:14" ht="15.6" customHeight="1" x14ac:dyDescent="0.25">
      <c r="I59"/>
      <c r="J59" s="66" t="s">
        <v>27</v>
      </c>
      <c r="K59" s="132" t="s">
        <v>45</v>
      </c>
      <c r="L59" s="12" t="s">
        <v>268</v>
      </c>
      <c r="M59" s="12" t="s">
        <v>120</v>
      </c>
      <c r="N59" s="65">
        <v>3</v>
      </c>
    </row>
    <row r="60" spans="9:14" ht="15.6" customHeight="1" x14ac:dyDescent="0.25">
      <c r="I60"/>
      <c r="J60" s="66" t="s">
        <v>27</v>
      </c>
      <c r="K60" s="131"/>
      <c r="L60" s="12" t="s">
        <v>269</v>
      </c>
      <c r="M60" s="12" t="s">
        <v>120</v>
      </c>
      <c r="N60" s="65"/>
    </row>
    <row r="61" spans="9:14" ht="15.6" customHeight="1" x14ac:dyDescent="0.25">
      <c r="I61" s="12"/>
      <c r="J61" s="66" t="s">
        <v>27</v>
      </c>
      <c r="K61" s="131" t="s">
        <v>45</v>
      </c>
      <c r="L61" t="s">
        <v>266</v>
      </c>
      <c r="M61" t="s">
        <v>126</v>
      </c>
      <c r="N61" s="65">
        <v>3</v>
      </c>
    </row>
    <row r="62" spans="9:14" ht="15.6" customHeight="1" x14ac:dyDescent="0.25">
      <c r="I62"/>
      <c r="J62" s="66" t="s">
        <v>27</v>
      </c>
      <c r="K62" s="132"/>
      <c r="L62" s="12" t="s">
        <v>267</v>
      </c>
      <c r="M62" s="12" t="s">
        <v>126</v>
      </c>
      <c r="N62" s="65"/>
    </row>
    <row r="63" spans="9:14" ht="15.6" customHeight="1" x14ac:dyDescent="0.25">
      <c r="I63"/>
      <c r="J63" s="66" t="s">
        <v>27</v>
      </c>
      <c r="K63" s="132" t="s">
        <v>50</v>
      </c>
      <c r="L63" s="12" t="s">
        <v>184</v>
      </c>
      <c r="M63" s="12" t="s">
        <v>132</v>
      </c>
      <c r="N63" s="65">
        <v>2</v>
      </c>
    </row>
    <row r="64" spans="9:14" ht="15.6" customHeight="1" x14ac:dyDescent="0.25">
      <c r="I64"/>
      <c r="J64" s="66" t="s">
        <v>27</v>
      </c>
      <c r="K64" s="131"/>
      <c r="L64" s="12" t="s">
        <v>157</v>
      </c>
      <c r="M64" s="12" t="s">
        <v>132</v>
      </c>
      <c r="N64" s="65"/>
    </row>
    <row r="65" spans="9:14" ht="15.6" customHeight="1" x14ac:dyDescent="0.25">
      <c r="I65"/>
      <c r="J65" s="66" t="s">
        <v>27</v>
      </c>
      <c r="K65" s="132" t="s">
        <v>50</v>
      </c>
      <c r="L65" s="12" t="s">
        <v>262</v>
      </c>
      <c r="M65" s="12" t="s">
        <v>122</v>
      </c>
      <c r="N65" s="65">
        <v>2</v>
      </c>
    </row>
    <row r="66" spans="9:14" ht="15.6" customHeight="1" x14ac:dyDescent="0.25">
      <c r="I66"/>
      <c r="J66" s="66" t="s">
        <v>27</v>
      </c>
      <c r="K66" s="131"/>
      <c r="L66" s="12" t="s">
        <v>319</v>
      </c>
      <c r="M66" s="12" t="s">
        <v>122</v>
      </c>
      <c r="N66" s="65"/>
    </row>
    <row r="67" spans="9:14" ht="15.6" customHeight="1" x14ac:dyDescent="0.25">
      <c r="I67"/>
      <c r="J67" s="66" t="s">
        <v>27</v>
      </c>
      <c r="K67" s="132" t="s">
        <v>466</v>
      </c>
      <c r="L67" s="12" t="s">
        <v>186</v>
      </c>
      <c r="M67" s="12" t="s">
        <v>130</v>
      </c>
      <c r="N67" s="65">
        <v>1</v>
      </c>
    </row>
    <row r="68" spans="9:14" ht="15.6" customHeight="1" x14ac:dyDescent="0.25">
      <c r="I68"/>
      <c r="J68" s="66" t="s">
        <v>27</v>
      </c>
      <c r="K68" s="131"/>
      <c r="L68" s="12" t="s">
        <v>137</v>
      </c>
      <c r="M68" s="12" t="s">
        <v>130</v>
      </c>
      <c r="N68" s="65"/>
    </row>
    <row r="69" spans="9:14" ht="15.6" customHeight="1" x14ac:dyDescent="0.25">
      <c r="I69"/>
      <c r="J69" s="66" t="s">
        <v>27</v>
      </c>
      <c r="K69" s="132" t="s">
        <v>466</v>
      </c>
      <c r="L69" s="12" t="s">
        <v>276</v>
      </c>
      <c r="M69" s="12" t="s">
        <v>125</v>
      </c>
      <c r="N69" s="65">
        <v>1</v>
      </c>
    </row>
    <row r="70" spans="9:14" ht="15.6" customHeight="1" x14ac:dyDescent="0.25">
      <c r="I70"/>
      <c r="J70" s="66" t="s">
        <v>27</v>
      </c>
      <c r="K70" s="131"/>
      <c r="L70" s="12" t="s">
        <v>277</v>
      </c>
      <c r="M70" s="12" t="s">
        <v>125</v>
      </c>
      <c r="N70" s="65"/>
    </row>
    <row r="71" spans="9:14" ht="15.6" customHeight="1" x14ac:dyDescent="0.25">
      <c r="I71"/>
      <c r="J71" s="66" t="s">
        <v>27</v>
      </c>
      <c r="K71" s="132" t="s">
        <v>466</v>
      </c>
      <c r="L71" s="12" t="s">
        <v>146</v>
      </c>
      <c r="M71" s="12" t="s">
        <v>155</v>
      </c>
      <c r="N71" s="65">
        <v>1</v>
      </c>
    </row>
    <row r="72" spans="9:14" ht="15.6" customHeight="1" x14ac:dyDescent="0.25">
      <c r="I72"/>
      <c r="J72" s="66" t="s">
        <v>27</v>
      </c>
      <c r="K72" s="131"/>
      <c r="L72" s="12" t="s">
        <v>154</v>
      </c>
      <c r="M72" s="12" t="s">
        <v>155</v>
      </c>
      <c r="N72" s="65"/>
    </row>
    <row r="73" spans="9:14" ht="15.6" customHeight="1" x14ac:dyDescent="0.25">
      <c r="I73"/>
      <c r="J73" s="66" t="s">
        <v>27</v>
      </c>
      <c r="K73" s="132" t="s">
        <v>466</v>
      </c>
      <c r="L73" s="12" t="s">
        <v>182</v>
      </c>
      <c r="M73" s="12" t="s">
        <v>132</v>
      </c>
      <c r="N73" s="65">
        <v>1</v>
      </c>
    </row>
    <row r="74" spans="9:14" ht="15.6" customHeight="1" x14ac:dyDescent="0.25">
      <c r="I74"/>
      <c r="J74" s="66" t="s">
        <v>27</v>
      </c>
      <c r="K74" s="131"/>
      <c r="L74" s="12" t="s">
        <v>183</v>
      </c>
      <c r="M74" s="12" t="s">
        <v>132</v>
      </c>
      <c r="N74" s="65"/>
    </row>
    <row r="75" spans="9:14" ht="15.6" customHeight="1" x14ac:dyDescent="0.25">
      <c r="I75"/>
      <c r="J75" s="66" t="s">
        <v>27</v>
      </c>
      <c r="K75" s="132" t="s">
        <v>466</v>
      </c>
      <c r="L75" s="12" t="s">
        <v>162</v>
      </c>
      <c r="M75" s="12" t="s">
        <v>132</v>
      </c>
      <c r="N75" s="65">
        <v>1</v>
      </c>
    </row>
    <row r="76" spans="9:14" ht="15.6" customHeight="1" x14ac:dyDescent="0.25">
      <c r="I76"/>
      <c r="J76" s="66" t="s">
        <v>27</v>
      </c>
      <c r="K76" s="131"/>
      <c r="L76" s="12" t="s">
        <v>165</v>
      </c>
      <c r="M76" s="12" t="s">
        <v>132</v>
      </c>
      <c r="N76" s="65"/>
    </row>
    <row r="77" spans="9:14" ht="15.6" customHeight="1" x14ac:dyDescent="0.25">
      <c r="I77"/>
      <c r="J77" s="66" t="s">
        <v>27</v>
      </c>
      <c r="K77" s="132" t="s">
        <v>466</v>
      </c>
      <c r="L77" s="12" t="s">
        <v>156</v>
      </c>
      <c r="M77" s="12" t="s">
        <v>130</v>
      </c>
      <c r="N77" s="65">
        <v>1</v>
      </c>
    </row>
    <row r="78" spans="9:14" ht="15.6" customHeight="1" x14ac:dyDescent="0.25">
      <c r="I78"/>
      <c r="J78" s="66" t="s">
        <v>27</v>
      </c>
      <c r="K78" s="131"/>
      <c r="L78" s="12" t="s">
        <v>159</v>
      </c>
      <c r="M78" s="12" t="s">
        <v>130</v>
      </c>
      <c r="N78" s="65"/>
    </row>
    <row r="79" spans="9:14" ht="15.6" customHeight="1" x14ac:dyDescent="0.25">
      <c r="I79"/>
      <c r="J79" s="66" t="s">
        <v>27</v>
      </c>
      <c r="K79" s="132" t="s">
        <v>151</v>
      </c>
      <c r="L79" s="12" t="s">
        <v>270</v>
      </c>
      <c r="M79" s="12" t="s">
        <v>116</v>
      </c>
      <c r="N79" s="65"/>
    </row>
    <row r="80" spans="9:14" ht="15.6" customHeight="1" x14ac:dyDescent="0.25">
      <c r="I80"/>
      <c r="J80" s="66" t="s">
        <v>27</v>
      </c>
      <c r="K80" s="131"/>
      <c r="L80" s="12" t="s">
        <v>271</v>
      </c>
      <c r="M80" s="12" t="s">
        <v>116</v>
      </c>
      <c r="N80" s="65"/>
    </row>
    <row r="81" spans="9:14" ht="15.6" customHeight="1" x14ac:dyDescent="0.25">
      <c r="I81"/>
      <c r="J81" s="66" t="s">
        <v>27</v>
      </c>
      <c r="K81" s="132" t="s">
        <v>151</v>
      </c>
      <c r="L81" s="12" t="s">
        <v>168</v>
      </c>
      <c r="M81" s="12" t="s">
        <v>132</v>
      </c>
      <c r="N81" s="65"/>
    </row>
    <row r="82" spans="9:14" ht="15.6" customHeight="1" x14ac:dyDescent="0.25">
      <c r="I82"/>
      <c r="J82" s="66" t="s">
        <v>27</v>
      </c>
      <c r="K82" s="131"/>
      <c r="L82" s="12" t="s">
        <v>158</v>
      </c>
      <c r="M82" s="12" t="s">
        <v>132</v>
      </c>
      <c r="N82" s="65"/>
    </row>
    <row r="83" spans="9:14" ht="15.6" customHeight="1" x14ac:dyDescent="0.25">
      <c r="I83"/>
      <c r="J83" s="66" t="s">
        <v>27</v>
      </c>
      <c r="K83" s="132" t="s">
        <v>151</v>
      </c>
      <c r="L83" s="12" t="s">
        <v>299</v>
      </c>
      <c r="M83" s="12" t="s">
        <v>124</v>
      </c>
      <c r="N83" s="65"/>
    </row>
    <row r="84" spans="9:14" ht="15.6" customHeight="1" x14ac:dyDescent="0.25">
      <c r="I84"/>
      <c r="J84" s="66" t="s">
        <v>27</v>
      </c>
      <c r="K84" s="131"/>
      <c r="L84" s="12" t="s">
        <v>285</v>
      </c>
      <c r="M84" s="12" t="s">
        <v>124</v>
      </c>
      <c r="N84" s="65"/>
    </row>
    <row r="85" spans="9:14" ht="15.6" customHeight="1" x14ac:dyDescent="0.25">
      <c r="I85"/>
      <c r="J85" s="66" t="s">
        <v>27</v>
      </c>
      <c r="K85" s="132" t="s">
        <v>151</v>
      </c>
      <c r="L85" s="12" t="s">
        <v>274</v>
      </c>
      <c r="M85" s="12" t="s">
        <v>126</v>
      </c>
      <c r="N85" s="65"/>
    </row>
    <row r="86" spans="9:14" ht="15.6" customHeight="1" x14ac:dyDescent="0.25">
      <c r="I86"/>
      <c r="J86" s="66" t="s">
        <v>27</v>
      </c>
      <c r="K86" s="131"/>
      <c r="L86" s="12" t="s">
        <v>275</v>
      </c>
      <c r="M86" s="12" t="s">
        <v>126</v>
      </c>
      <c r="N86" s="65"/>
    </row>
    <row r="87" spans="9:14" ht="15.6" customHeight="1" x14ac:dyDescent="0.25">
      <c r="I87"/>
      <c r="J87" s="66" t="s">
        <v>27</v>
      </c>
      <c r="K87" s="132" t="s">
        <v>151</v>
      </c>
      <c r="L87" s="12" t="s">
        <v>478</v>
      </c>
      <c r="M87" s="12" t="s">
        <v>125</v>
      </c>
      <c r="N87" s="65"/>
    </row>
    <row r="88" spans="9:14" ht="15.6" customHeight="1" x14ac:dyDescent="0.25">
      <c r="I88"/>
      <c r="J88" s="66" t="s">
        <v>27</v>
      </c>
      <c r="K88" s="131"/>
      <c r="L88" s="12" t="s">
        <v>309</v>
      </c>
      <c r="M88" s="12" t="s">
        <v>125</v>
      </c>
      <c r="N88" s="65"/>
    </row>
    <row r="89" spans="9:14" ht="15.6" customHeight="1" x14ac:dyDescent="0.25">
      <c r="I89"/>
      <c r="J89" s="66" t="s">
        <v>27</v>
      </c>
      <c r="K89" s="132" t="s">
        <v>151</v>
      </c>
      <c r="L89" s="12" t="s">
        <v>160</v>
      </c>
      <c r="M89" s="12" t="s">
        <v>132</v>
      </c>
      <c r="N89" s="65"/>
    </row>
    <row r="90" spans="9:14" ht="15.6" customHeight="1" x14ac:dyDescent="0.25">
      <c r="I90"/>
      <c r="J90" s="66" t="s">
        <v>27</v>
      </c>
      <c r="K90" s="131"/>
      <c r="L90" s="12" t="s">
        <v>166</v>
      </c>
      <c r="M90" s="12" t="s">
        <v>132</v>
      </c>
      <c r="N90" s="65"/>
    </row>
    <row r="91" spans="9:14" ht="15.6" customHeight="1" x14ac:dyDescent="0.25">
      <c r="I91" t="s">
        <v>69</v>
      </c>
      <c r="J91" s="66"/>
      <c r="K91" s="132"/>
      <c r="L91" s="12"/>
      <c r="M91" s="12"/>
      <c r="N91" s="65"/>
    </row>
    <row r="92" spans="9:14" ht="15.6" customHeight="1" x14ac:dyDescent="0.25">
      <c r="I92"/>
      <c r="J92" s="66"/>
      <c r="K92" s="131" t="s">
        <v>42</v>
      </c>
      <c r="L92" s="12" t="s">
        <v>43</v>
      </c>
      <c r="M92" s="12" t="s">
        <v>44</v>
      </c>
      <c r="N92" s="65"/>
    </row>
    <row r="93" spans="9:14" ht="15.6" customHeight="1" x14ac:dyDescent="0.25">
      <c r="I93"/>
      <c r="J93" s="66" t="s">
        <v>27</v>
      </c>
      <c r="K93" s="132">
        <v>1</v>
      </c>
      <c r="L93" s="12" t="s">
        <v>189</v>
      </c>
      <c r="M93" s="12" t="s">
        <v>129</v>
      </c>
      <c r="N93" s="65">
        <v>5</v>
      </c>
    </row>
    <row r="94" spans="9:14" ht="15.6" customHeight="1" x14ac:dyDescent="0.25">
      <c r="I94"/>
      <c r="J94" s="66" t="s">
        <v>27</v>
      </c>
      <c r="K94" s="131"/>
      <c r="L94" s="12" t="s">
        <v>190</v>
      </c>
      <c r="M94" s="12" t="s">
        <v>129</v>
      </c>
      <c r="N94" s="65"/>
    </row>
    <row r="95" spans="9:14" ht="15.6" customHeight="1" x14ac:dyDescent="0.25">
      <c r="I95"/>
      <c r="J95" s="66" t="s">
        <v>27</v>
      </c>
      <c r="K95" s="132">
        <v>2</v>
      </c>
      <c r="L95" s="12" t="s">
        <v>293</v>
      </c>
      <c r="M95" s="12" t="s">
        <v>125</v>
      </c>
      <c r="N95" s="65">
        <v>4</v>
      </c>
    </row>
    <row r="96" spans="9:14" ht="15.6" customHeight="1" x14ac:dyDescent="0.25">
      <c r="I96"/>
      <c r="J96" s="66" t="s">
        <v>27</v>
      </c>
      <c r="K96" s="131"/>
      <c r="L96" s="12" t="s">
        <v>294</v>
      </c>
      <c r="M96" s="12" t="s">
        <v>125</v>
      </c>
      <c r="N96" s="65"/>
    </row>
    <row r="97" spans="9:14" ht="15.6" customHeight="1" x14ac:dyDescent="0.25">
      <c r="I97"/>
      <c r="J97" s="66" t="s">
        <v>27</v>
      </c>
      <c r="K97" s="132" t="s">
        <v>45</v>
      </c>
      <c r="L97" s="12" t="s">
        <v>483</v>
      </c>
      <c r="M97" s="12" t="s">
        <v>116</v>
      </c>
      <c r="N97" s="65">
        <v>3</v>
      </c>
    </row>
    <row r="98" spans="9:14" ht="15.6" customHeight="1" x14ac:dyDescent="0.25">
      <c r="I98"/>
      <c r="J98" s="66" t="s">
        <v>27</v>
      </c>
      <c r="K98" s="131"/>
      <c r="L98" s="12" t="s">
        <v>298</v>
      </c>
      <c r="M98" s="12" t="s">
        <v>116</v>
      </c>
      <c r="N98" s="65"/>
    </row>
    <row r="99" spans="9:14" ht="15.6" customHeight="1" x14ac:dyDescent="0.25">
      <c r="I99"/>
      <c r="J99" s="66" t="s">
        <v>27</v>
      </c>
      <c r="K99" s="132" t="s">
        <v>45</v>
      </c>
      <c r="L99" s="12" t="s">
        <v>292</v>
      </c>
      <c r="M99" s="12" t="s">
        <v>122</v>
      </c>
      <c r="N99" s="65">
        <v>3</v>
      </c>
    </row>
    <row r="100" spans="9:14" ht="15.6" customHeight="1" x14ac:dyDescent="0.25">
      <c r="I100"/>
      <c r="J100" s="66" t="s">
        <v>27</v>
      </c>
      <c r="K100" s="131"/>
      <c r="L100" s="12" t="s">
        <v>215</v>
      </c>
      <c r="M100" s="12" t="s">
        <v>122</v>
      </c>
      <c r="N100" s="65"/>
    </row>
    <row r="101" spans="9:14" ht="15.6" customHeight="1" x14ac:dyDescent="0.25">
      <c r="I101"/>
      <c r="J101" s="66" t="s">
        <v>27</v>
      </c>
      <c r="K101" s="132" t="s">
        <v>46</v>
      </c>
      <c r="L101" s="12" t="s">
        <v>304</v>
      </c>
      <c r="M101" s="12" t="s">
        <v>116</v>
      </c>
      <c r="N101" s="65">
        <v>2</v>
      </c>
    </row>
    <row r="102" spans="9:14" ht="15.6" customHeight="1" x14ac:dyDescent="0.25">
      <c r="I102"/>
      <c r="J102" s="66" t="s">
        <v>27</v>
      </c>
      <c r="K102" s="131"/>
      <c r="L102" s="12" t="s">
        <v>484</v>
      </c>
      <c r="M102" s="12" t="s">
        <v>116</v>
      </c>
      <c r="N102" s="65"/>
    </row>
    <row r="103" spans="9:14" ht="15.6" customHeight="1" x14ac:dyDescent="0.25">
      <c r="I103"/>
      <c r="J103" s="66" t="s">
        <v>27</v>
      </c>
      <c r="K103" s="132" t="s">
        <v>46</v>
      </c>
      <c r="L103" s="12" t="s">
        <v>185</v>
      </c>
      <c r="M103" s="12" t="s">
        <v>155</v>
      </c>
      <c r="N103" s="65">
        <v>2</v>
      </c>
    </row>
    <row r="104" spans="9:14" ht="15.6" customHeight="1" x14ac:dyDescent="0.25">
      <c r="I104"/>
      <c r="J104" s="66" t="s">
        <v>27</v>
      </c>
      <c r="K104" s="131"/>
      <c r="L104" s="12" t="s">
        <v>192</v>
      </c>
      <c r="M104" s="12" t="s">
        <v>155</v>
      </c>
      <c r="N104" s="65"/>
    </row>
    <row r="105" spans="9:14" ht="15.6" customHeight="1" x14ac:dyDescent="0.25">
      <c r="I105"/>
      <c r="J105" s="66" t="s">
        <v>27</v>
      </c>
      <c r="K105" s="132" t="s">
        <v>46</v>
      </c>
      <c r="L105" s="12" t="s">
        <v>302</v>
      </c>
      <c r="M105" s="12" t="s">
        <v>125</v>
      </c>
      <c r="N105" s="65">
        <v>2</v>
      </c>
    </row>
    <row r="106" spans="9:14" ht="15.6" customHeight="1" x14ac:dyDescent="0.25">
      <c r="I106"/>
      <c r="J106" s="66" t="s">
        <v>27</v>
      </c>
      <c r="K106" s="131"/>
      <c r="L106" s="12" t="s">
        <v>303</v>
      </c>
      <c r="M106" s="12" t="s">
        <v>125</v>
      </c>
      <c r="N106" s="65"/>
    </row>
    <row r="107" spans="9:14" ht="15.6" customHeight="1" x14ac:dyDescent="0.25">
      <c r="I107"/>
      <c r="J107" s="66" t="s">
        <v>27</v>
      </c>
      <c r="K107" s="132" t="s">
        <v>46</v>
      </c>
      <c r="L107" s="12" t="s">
        <v>154</v>
      </c>
      <c r="M107" s="12" t="s">
        <v>155</v>
      </c>
      <c r="N107" s="65">
        <v>2</v>
      </c>
    </row>
    <row r="108" spans="9:14" ht="15.6" customHeight="1" x14ac:dyDescent="0.25">
      <c r="I108"/>
      <c r="J108" s="66" t="s">
        <v>27</v>
      </c>
      <c r="K108" s="131"/>
      <c r="L108" s="12" t="s">
        <v>512</v>
      </c>
      <c r="M108" s="12" t="s">
        <v>155</v>
      </c>
      <c r="N108" s="65"/>
    </row>
    <row r="109" spans="9:14" ht="15.6" customHeight="1" x14ac:dyDescent="0.25">
      <c r="I109"/>
      <c r="J109" s="66" t="s">
        <v>27</v>
      </c>
      <c r="K109" s="132" t="s">
        <v>47</v>
      </c>
      <c r="L109" s="12" t="s">
        <v>135</v>
      </c>
      <c r="M109" s="12" t="s">
        <v>132</v>
      </c>
      <c r="N109" s="65">
        <v>1</v>
      </c>
    </row>
    <row r="110" spans="9:14" ht="15.6" customHeight="1" x14ac:dyDescent="0.25">
      <c r="I110"/>
      <c r="J110" s="66" t="s">
        <v>27</v>
      </c>
      <c r="K110" s="131"/>
      <c r="L110" s="12" t="s">
        <v>104</v>
      </c>
      <c r="M110" s="12" t="s">
        <v>132</v>
      </c>
      <c r="N110" s="65"/>
    </row>
    <row r="111" spans="9:14" ht="15.6" customHeight="1" x14ac:dyDescent="0.25">
      <c r="I111"/>
      <c r="J111" s="66" t="s">
        <v>27</v>
      </c>
      <c r="K111" s="132" t="s">
        <v>47</v>
      </c>
      <c r="L111" s="12" t="s">
        <v>289</v>
      </c>
      <c r="M111" s="12" t="s">
        <v>118</v>
      </c>
      <c r="N111" s="65">
        <v>1</v>
      </c>
    </row>
    <row r="112" spans="9:14" ht="15.6" customHeight="1" x14ac:dyDescent="0.25">
      <c r="I112"/>
      <c r="J112" s="66" t="s">
        <v>27</v>
      </c>
      <c r="K112" s="131"/>
      <c r="L112" s="12" t="s">
        <v>316</v>
      </c>
      <c r="M112" s="12" t="s">
        <v>118</v>
      </c>
      <c r="N112" s="65"/>
    </row>
    <row r="113" spans="9:14" ht="15.6" customHeight="1" x14ac:dyDescent="0.25">
      <c r="I113"/>
      <c r="J113" s="66" t="s">
        <v>27</v>
      </c>
      <c r="K113" s="132" t="s">
        <v>47</v>
      </c>
      <c r="L113" s="12" t="s">
        <v>314</v>
      </c>
      <c r="M113" s="12" t="s">
        <v>122</v>
      </c>
      <c r="N113" s="65">
        <v>1</v>
      </c>
    </row>
    <row r="114" spans="9:14" ht="15.6" customHeight="1" x14ac:dyDescent="0.25">
      <c r="I114"/>
      <c r="J114" s="66" t="s">
        <v>27</v>
      </c>
      <c r="K114" s="131"/>
      <c r="L114" s="12" t="s">
        <v>320</v>
      </c>
      <c r="M114" s="12" t="s">
        <v>122</v>
      </c>
      <c r="N114" s="65"/>
    </row>
    <row r="115" spans="9:14" ht="15.6" customHeight="1" x14ac:dyDescent="0.25">
      <c r="I115"/>
      <c r="J115" s="66" t="s">
        <v>27</v>
      </c>
      <c r="K115" s="132" t="s">
        <v>47</v>
      </c>
      <c r="L115" s="12" t="s">
        <v>480</v>
      </c>
      <c r="M115" s="12" t="s">
        <v>116</v>
      </c>
      <c r="N115" s="65">
        <v>1</v>
      </c>
    </row>
    <row r="116" spans="9:14" ht="15.6" customHeight="1" x14ac:dyDescent="0.25">
      <c r="I116"/>
      <c r="J116" s="66" t="s">
        <v>27</v>
      </c>
      <c r="K116" s="131"/>
      <c r="L116" s="12" t="s">
        <v>476</v>
      </c>
      <c r="M116" s="12" t="s">
        <v>116</v>
      </c>
      <c r="N116" s="65"/>
    </row>
    <row r="117" spans="9:14" ht="15.6" customHeight="1" x14ac:dyDescent="0.25">
      <c r="I117"/>
      <c r="J117" s="66" t="s">
        <v>27</v>
      </c>
      <c r="K117" s="132" t="s">
        <v>47</v>
      </c>
      <c r="L117" s="12" t="s">
        <v>147</v>
      </c>
      <c r="M117" s="12" t="s">
        <v>129</v>
      </c>
      <c r="N117" s="65">
        <v>1</v>
      </c>
    </row>
    <row r="118" spans="9:14" ht="15.6" customHeight="1" x14ac:dyDescent="0.25">
      <c r="I118"/>
      <c r="J118" s="66" t="s">
        <v>27</v>
      </c>
      <c r="K118" s="131"/>
      <c r="L118" s="12" t="s">
        <v>145</v>
      </c>
      <c r="M118" s="12" t="s">
        <v>129</v>
      </c>
      <c r="N118" s="65"/>
    </row>
    <row r="119" spans="9:14" ht="15.6" customHeight="1" x14ac:dyDescent="0.25">
      <c r="I119"/>
      <c r="J119" s="66" t="s">
        <v>27</v>
      </c>
      <c r="K119" s="132" t="s">
        <v>47</v>
      </c>
      <c r="L119" s="12" t="s">
        <v>312</v>
      </c>
      <c r="M119" s="12" t="s">
        <v>124</v>
      </c>
      <c r="N119" s="65">
        <v>1</v>
      </c>
    </row>
    <row r="120" spans="9:14" ht="15.6" customHeight="1" x14ac:dyDescent="0.25">
      <c r="I120"/>
      <c r="J120" s="66" t="s">
        <v>27</v>
      </c>
      <c r="K120" s="131"/>
      <c r="L120" s="12" t="s">
        <v>229</v>
      </c>
      <c r="M120" s="12" t="s">
        <v>124</v>
      </c>
      <c r="N120" s="65"/>
    </row>
    <row r="121" spans="9:14" ht="15.6" customHeight="1" x14ac:dyDescent="0.25">
      <c r="I121"/>
      <c r="J121" s="66" t="s">
        <v>27</v>
      </c>
      <c r="K121" s="132" t="s">
        <v>47</v>
      </c>
      <c r="L121" s="12" t="s">
        <v>281</v>
      </c>
      <c r="M121" s="12" t="s">
        <v>120</v>
      </c>
      <c r="N121" s="65">
        <v>1</v>
      </c>
    </row>
    <row r="122" spans="9:14" ht="15.6" customHeight="1" x14ac:dyDescent="0.25">
      <c r="I122"/>
      <c r="J122" s="66" t="s">
        <v>27</v>
      </c>
      <c r="K122" s="131"/>
      <c r="L122" s="12" t="s">
        <v>318</v>
      </c>
      <c r="M122" s="12" t="s">
        <v>120</v>
      </c>
      <c r="N122" s="65"/>
    </row>
    <row r="123" spans="9:14" ht="15.6" customHeight="1" x14ac:dyDescent="0.25">
      <c r="I123"/>
      <c r="J123" s="66" t="s">
        <v>27</v>
      </c>
      <c r="K123" s="132" t="s">
        <v>47</v>
      </c>
      <c r="L123" s="12" t="s">
        <v>296</v>
      </c>
      <c r="M123" s="12" t="s">
        <v>118</v>
      </c>
      <c r="N123" s="65">
        <v>1</v>
      </c>
    </row>
    <row r="124" spans="9:14" ht="15.6" customHeight="1" x14ac:dyDescent="0.25">
      <c r="I124"/>
      <c r="J124" s="66" t="s">
        <v>27</v>
      </c>
      <c r="K124" s="131"/>
      <c r="L124" s="12" t="s">
        <v>255</v>
      </c>
      <c r="M124" s="12" t="s">
        <v>118</v>
      </c>
      <c r="N124" s="65"/>
    </row>
    <row r="125" spans="9:14" ht="15.6" customHeight="1" x14ac:dyDescent="0.25">
      <c r="I125"/>
      <c r="J125" s="66" t="s">
        <v>27</v>
      </c>
      <c r="K125" s="132" t="s">
        <v>152</v>
      </c>
      <c r="L125" s="12" t="s">
        <v>310</v>
      </c>
      <c r="M125" s="12" t="s">
        <v>120</v>
      </c>
      <c r="N125" s="65"/>
    </row>
    <row r="126" spans="9:14" ht="15.6" customHeight="1" x14ac:dyDescent="0.25">
      <c r="I126"/>
      <c r="J126" s="66" t="s">
        <v>27</v>
      </c>
      <c r="K126" s="131"/>
      <c r="L126" s="12" t="s">
        <v>240</v>
      </c>
      <c r="M126" s="12" t="s">
        <v>120</v>
      </c>
      <c r="N126" s="65"/>
    </row>
    <row r="127" spans="9:14" ht="15.6" customHeight="1" x14ac:dyDescent="0.25">
      <c r="I127"/>
      <c r="J127" s="66" t="s">
        <v>27</v>
      </c>
      <c r="K127" s="132" t="s">
        <v>152</v>
      </c>
      <c r="L127" s="12" t="s">
        <v>301</v>
      </c>
      <c r="M127" s="12" t="s">
        <v>118</v>
      </c>
      <c r="N127" s="65"/>
    </row>
    <row r="128" spans="9:14" ht="15.6" customHeight="1" x14ac:dyDescent="0.25">
      <c r="I128"/>
      <c r="J128" s="66" t="s">
        <v>27</v>
      </c>
      <c r="K128" s="131"/>
      <c r="L128" s="12" t="s">
        <v>254</v>
      </c>
      <c r="M128" s="12" t="s">
        <v>118</v>
      </c>
      <c r="N128" s="65"/>
    </row>
    <row r="129" spans="9:14" ht="15.6" customHeight="1" x14ac:dyDescent="0.25">
      <c r="I129"/>
      <c r="J129" s="66" t="s">
        <v>27</v>
      </c>
      <c r="K129" s="132" t="s">
        <v>152</v>
      </c>
      <c r="L129" s="12" t="s">
        <v>138</v>
      </c>
      <c r="M129" s="12" t="s">
        <v>132</v>
      </c>
      <c r="N129" s="65"/>
    </row>
    <row r="130" spans="9:14" ht="15.6" customHeight="1" x14ac:dyDescent="0.25">
      <c r="I130"/>
      <c r="J130" s="66" t="s">
        <v>27</v>
      </c>
      <c r="K130" s="131"/>
      <c r="L130" s="12" t="s">
        <v>103</v>
      </c>
      <c r="M130" s="12" t="s">
        <v>132</v>
      </c>
      <c r="N130" s="65"/>
    </row>
    <row r="131" spans="9:14" ht="15.6" customHeight="1" x14ac:dyDescent="0.25">
      <c r="I131"/>
      <c r="J131" s="66" t="s">
        <v>27</v>
      </c>
      <c r="K131" s="132" t="s">
        <v>152</v>
      </c>
      <c r="L131" s="12" t="s">
        <v>272</v>
      </c>
      <c r="M131" s="12" t="s">
        <v>121</v>
      </c>
      <c r="N131" s="65"/>
    </row>
    <row r="132" spans="9:14" ht="15.6" customHeight="1" x14ac:dyDescent="0.25">
      <c r="I132"/>
      <c r="J132" s="66" t="s">
        <v>27</v>
      </c>
      <c r="K132" s="131"/>
      <c r="L132" s="12" t="s">
        <v>226</v>
      </c>
      <c r="M132" s="12" t="s">
        <v>121</v>
      </c>
      <c r="N132" s="65"/>
    </row>
    <row r="133" spans="9:14" ht="15.6" customHeight="1" x14ac:dyDescent="0.25">
      <c r="I133"/>
      <c r="J133" s="66" t="s">
        <v>27</v>
      </c>
      <c r="K133" s="132" t="s">
        <v>152</v>
      </c>
      <c r="L133" s="12" t="s">
        <v>136</v>
      </c>
      <c r="M133" s="12" t="s">
        <v>131</v>
      </c>
      <c r="N133" s="65"/>
    </row>
    <row r="134" spans="9:14" ht="15.6" customHeight="1" x14ac:dyDescent="0.25">
      <c r="I134"/>
      <c r="J134" s="66" t="s">
        <v>27</v>
      </c>
      <c r="K134" s="131"/>
      <c r="L134" s="12" t="s">
        <v>502</v>
      </c>
      <c r="M134" s="12" t="s">
        <v>131</v>
      </c>
      <c r="N134" s="65"/>
    </row>
    <row r="135" spans="9:14" ht="15.6" customHeight="1" x14ac:dyDescent="0.25">
      <c r="I135" s="12"/>
      <c r="J135" s="66" t="s">
        <v>27</v>
      </c>
      <c r="K135" s="131" t="s">
        <v>152</v>
      </c>
      <c r="L135" t="s">
        <v>313</v>
      </c>
      <c r="M135" t="s">
        <v>125</v>
      </c>
      <c r="N135" s="65"/>
    </row>
    <row r="136" spans="9:14" ht="15.6" customHeight="1" x14ac:dyDescent="0.25">
      <c r="I136"/>
      <c r="J136" s="66" t="s">
        <v>27</v>
      </c>
      <c r="K136" s="132"/>
      <c r="L136" s="12" t="s">
        <v>223</v>
      </c>
      <c r="M136" s="12" t="s">
        <v>125</v>
      </c>
      <c r="N136" s="65"/>
    </row>
    <row r="137" spans="9:14" ht="15.6" customHeight="1" x14ac:dyDescent="0.25">
      <c r="I137"/>
      <c r="J137" s="66" t="s">
        <v>27</v>
      </c>
      <c r="K137" s="132" t="s">
        <v>152</v>
      </c>
      <c r="L137" s="12" t="s">
        <v>305</v>
      </c>
      <c r="M137" s="12" t="s">
        <v>306</v>
      </c>
      <c r="N137" s="65"/>
    </row>
    <row r="138" spans="9:14" ht="15.6" customHeight="1" x14ac:dyDescent="0.25">
      <c r="I138"/>
      <c r="J138" s="66" t="s">
        <v>27</v>
      </c>
      <c r="K138" s="131"/>
      <c r="L138" s="12" t="s">
        <v>322</v>
      </c>
      <c r="M138" s="12" t="s">
        <v>306</v>
      </c>
      <c r="N138" s="65"/>
    </row>
    <row r="139" spans="9:14" ht="15.6" customHeight="1" x14ac:dyDescent="0.25">
      <c r="I139"/>
      <c r="J139" s="66" t="s">
        <v>27</v>
      </c>
      <c r="K139" s="132" t="s">
        <v>152</v>
      </c>
      <c r="L139" s="12" t="s">
        <v>265</v>
      </c>
      <c r="M139" s="12" t="s">
        <v>119</v>
      </c>
      <c r="N139" s="65"/>
    </row>
    <row r="140" spans="9:14" ht="15.6" customHeight="1" x14ac:dyDescent="0.25">
      <c r="I140"/>
      <c r="J140" s="66" t="s">
        <v>27</v>
      </c>
      <c r="K140" s="131"/>
      <c r="L140" s="12" t="s">
        <v>256</v>
      </c>
      <c r="M140" s="12" t="s">
        <v>119</v>
      </c>
      <c r="N140" s="65"/>
    </row>
    <row r="141" spans="9:14" ht="15.6" customHeight="1" x14ac:dyDescent="0.25">
      <c r="I141" t="s">
        <v>60</v>
      </c>
      <c r="J141" s="66"/>
      <c r="K141" s="132"/>
      <c r="L141" s="12"/>
      <c r="M141" s="12"/>
      <c r="N141" s="65"/>
    </row>
    <row r="142" spans="9:14" ht="15.6" customHeight="1" x14ac:dyDescent="0.25">
      <c r="I142"/>
      <c r="J142" s="66"/>
      <c r="K142" s="131" t="s">
        <v>42</v>
      </c>
      <c r="L142" s="12" t="s">
        <v>43</v>
      </c>
      <c r="M142" s="12" t="s">
        <v>44</v>
      </c>
      <c r="N142" s="65"/>
    </row>
    <row r="143" spans="9:14" ht="15.6" customHeight="1" x14ac:dyDescent="0.25">
      <c r="I143"/>
      <c r="J143" s="66" t="s">
        <v>27</v>
      </c>
      <c r="K143" s="132">
        <v>1</v>
      </c>
      <c r="L143" s="12" t="s">
        <v>512</v>
      </c>
      <c r="M143" s="12" t="s">
        <v>155</v>
      </c>
      <c r="N143" s="65">
        <v>5</v>
      </c>
    </row>
    <row r="144" spans="9:14" ht="15.6" customHeight="1" x14ac:dyDescent="0.25">
      <c r="I144"/>
      <c r="J144" s="66" t="s">
        <v>27</v>
      </c>
      <c r="K144" s="131">
        <v>2</v>
      </c>
      <c r="L144" s="12" t="s">
        <v>294</v>
      </c>
      <c r="M144" s="12" t="s">
        <v>125</v>
      </c>
      <c r="N144" s="65">
        <v>4</v>
      </c>
    </row>
    <row r="145" spans="9:14" ht="15.6" customHeight="1" x14ac:dyDescent="0.25">
      <c r="I145"/>
      <c r="J145" s="66" t="s">
        <v>27</v>
      </c>
      <c r="K145" s="132" t="s">
        <v>45</v>
      </c>
      <c r="L145" s="12" t="s">
        <v>298</v>
      </c>
      <c r="M145" s="12" t="s">
        <v>116</v>
      </c>
      <c r="N145" s="65">
        <v>3</v>
      </c>
    </row>
    <row r="146" spans="9:14" ht="15.6" customHeight="1" x14ac:dyDescent="0.25">
      <c r="I146"/>
      <c r="J146" s="66" t="s">
        <v>27</v>
      </c>
      <c r="K146" s="131" t="s">
        <v>45</v>
      </c>
      <c r="L146" s="12" t="s">
        <v>303</v>
      </c>
      <c r="M146" s="12" t="s">
        <v>125</v>
      </c>
      <c r="N146" s="65">
        <v>3</v>
      </c>
    </row>
    <row r="147" spans="9:14" ht="15.6" customHeight="1" x14ac:dyDescent="0.25">
      <c r="I147"/>
      <c r="J147" s="66" t="s">
        <v>27</v>
      </c>
      <c r="K147" s="132" t="s">
        <v>46</v>
      </c>
      <c r="L147" s="12" t="s">
        <v>245</v>
      </c>
      <c r="M147" s="12" t="s">
        <v>116</v>
      </c>
      <c r="N147" s="65">
        <v>2</v>
      </c>
    </row>
    <row r="148" spans="9:14" ht="15.6" customHeight="1" x14ac:dyDescent="0.25">
      <c r="I148"/>
      <c r="J148" s="66" t="s">
        <v>27</v>
      </c>
      <c r="K148" s="131" t="s">
        <v>46</v>
      </c>
      <c r="L148" s="12" t="s">
        <v>244</v>
      </c>
      <c r="M148" s="12" t="s">
        <v>116</v>
      </c>
      <c r="N148" s="65">
        <v>2</v>
      </c>
    </row>
    <row r="149" spans="9:14" ht="15.6" customHeight="1" x14ac:dyDescent="0.25">
      <c r="I149"/>
      <c r="J149" s="66" t="s">
        <v>27</v>
      </c>
      <c r="K149" s="132" t="s">
        <v>46</v>
      </c>
      <c r="L149" s="12" t="s">
        <v>486</v>
      </c>
      <c r="M149" s="12" t="s">
        <v>119</v>
      </c>
      <c r="N149" s="65">
        <v>2</v>
      </c>
    </row>
    <row r="150" spans="9:14" ht="15.6" customHeight="1" x14ac:dyDescent="0.25">
      <c r="I150"/>
      <c r="J150" s="66" t="s">
        <v>27</v>
      </c>
      <c r="K150" s="131" t="s">
        <v>46</v>
      </c>
      <c r="L150" s="12" t="s">
        <v>215</v>
      </c>
      <c r="M150" s="12" t="s">
        <v>122</v>
      </c>
      <c r="N150" s="65">
        <v>2</v>
      </c>
    </row>
    <row r="151" spans="9:14" ht="15.6" customHeight="1" x14ac:dyDescent="0.25">
      <c r="I151"/>
      <c r="J151" s="66" t="s">
        <v>27</v>
      </c>
      <c r="K151" s="132" t="s">
        <v>47</v>
      </c>
      <c r="L151" s="12" t="s">
        <v>145</v>
      </c>
      <c r="M151" s="12" t="s">
        <v>129</v>
      </c>
      <c r="N151" s="65">
        <v>1</v>
      </c>
    </row>
    <row r="152" spans="9:14" ht="15.6" customHeight="1" x14ac:dyDescent="0.25">
      <c r="I152"/>
      <c r="J152" s="66" t="s">
        <v>27</v>
      </c>
      <c r="K152" s="131" t="s">
        <v>47</v>
      </c>
      <c r="L152" s="12" t="s">
        <v>251</v>
      </c>
      <c r="M152" s="12" t="s">
        <v>125</v>
      </c>
      <c r="N152" s="65">
        <v>1</v>
      </c>
    </row>
    <row r="153" spans="9:14" ht="15.6" customHeight="1" x14ac:dyDescent="0.25">
      <c r="I153"/>
      <c r="J153" s="66" t="s">
        <v>27</v>
      </c>
      <c r="K153" s="132" t="s">
        <v>47</v>
      </c>
      <c r="L153" s="12" t="s">
        <v>217</v>
      </c>
      <c r="M153" s="12" t="s">
        <v>122</v>
      </c>
      <c r="N153" s="65">
        <v>1</v>
      </c>
    </row>
    <row r="154" spans="9:14" ht="15.6" customHeight="1" x14ac:dyDescent="0.25">
      <c r="I154"/>
      <c r="J154" s="66" t="s">
        <v>27</v>
      </c>
      <c r="K154" s="131" t="s">
        <v>47</v>
      </c>
      <c r="L154" s="12" t="s">
        <v>253</v>
      </c>
      <c r="M154" s="12" t="s">
        <v>125</v>
      </c>
      <c r="N154" s="65">
        <v>1</v>
      </c>
    </row>
    <row r="155" spans="9:14" ht="15.6" customHeight="1" x14ac:dyDescent="0.25">
      <c r="I155"/>
      <c r="J155" s="66" t="s">
        <v>27</v>
      </c>
      <c r="K155" s="132" t="s">
        <v>47</v>
      </c>
      <c r="L155" s="12" t="s">
        <v>246</v>
      </c>
      <c r="M155" s="12" t="s">
        <v>118</v>
      </c>
      <c r="N155" s="65">
        <v>1</v>
      </c>
    </row>
    <row r="156" spans="9:14" ht="15.6" customHeight="1" x14ac:dyDescent="0.25">
      <c r="I156"/>
      <c r="J156" s="66" t="s">
        <v>27</v>
      </c>
      <c r="K156" s="131" t="s">
        <v>47</v>
      </c>
      <c r="L156" s="12" t="s">
        <v>300</v>
      </c>
      <c r="M156" s="12" t="s">
        <v>124</v>
      </c>
      <c r="N156" s="65">
        <v>1</v>
      </c>
    </row>
    <row r="157" spans="9:14" ht="15.6" customHeight="1" x14ac:dyDescent="0.25">
      <c r="I157"/>
      <c r="J157" s="66" t="s">
        <v>27</v>
      </c>
      <c r="K157" s="132" t="s">
        <v>47</v>
      </c>
      <c r="L157" s="12" t="s">
        <v>190</v>
      </c>
      <c r="M157" s="12" t="s">
        <v>129</v>
      </c>
      <c r="N157" s="65">
        <v>1</v>
      </c>
    </row>
    <row r="158" spans="9:14" ht="15.6" customHeight="1" x14ac:dyDescent="0.25">
      <c r="I158"/>
      <c r="J158" s="66" t="s">
        <v>27</v>
      </c>
      <c r="K158" s="131" t="s">
        <v>47</v>
      </c>
      <c r="L158" s="12" t="s">
        <v>252</v>
      </c>
      <c r="M158" s="12" t="s">
        <v>125</v>
      </c>
      <c r="N158" s="65">
        <v>1</v>
      </c>
    </row>
    <row r="159" spans="9:14" ht="15.6" customHeight="1" x14ac:dyDescent="0.25">
      <c r="I159"/>
      <c r="J159" s="66" t="s">
        <v>27</v>
      </c>
      <c r="K159" s="132" t="s">
        <v>569</v>
      </c>
      <c r="L159" s="12" t="s">
        <v>249</v>
      </c>
      <c r="M159" s="12" t="s">
        <v>116</v>
      </c>
      <c r="N159" s="65"/>
    </row>
    <row r="160" spans="9:14" ht="15.6" customHeight="1" x14ac:dyDescent="0.25">
      <c r="I160"/>
      <c r="J160" s="66" t="s">
        <v>27</v>
      </c>
      <c r="K160" s="131" t="s">
        <v>569</v>
      </c>
      <c r="L160" s="12" t="s">
        <v>220</v>
      </c>
      <c r="M160" s="12" t="s">
        <v>120</v>
      </c>
      <c r="N160" s="65"/>
    </row>
    <row r="161" spans="9:14" ht="15.6" customHeight="1" x14ac:dyDescent="0.25">
      <c r="I161"/>
      <c r="J161" s="66" t="s">
        <v>27</v>
      </c>
      <c r="K161" s="132" t="s">
        <v>569</v>
      </c>
      <c r="L161" s="12" t="s">
        <v>219</v>
      </c>
      <c r="M161" s="12" t="s">
        <v>122</v>
      </c>
      <c r="N161" s="65"/>
    </row>
    <row r="162" spans="9:14" ht="15.6" customHeight="1" x14ac:dyDescent="0.25">
      <c r="I162"/>
      <c r="J162" s="66" t="s">
        <v>27</v>
      </c>
      <c r="K162" s="131" t="s">
        <v>569</v>
      </c>
      <c r="L162" s="12" t="s">
        <v>231</v>
      </c>
      <c r="M162" s="12" t="s">
        <v>119</v>
      </c>
      <c r="N162" s="65"/>
    </row>
    <row r="163" spans="9:14" ht="15.6" customHeight="1" x14ac:dyDescent="0.25">
      <c r="I163"/>
      <c r="J163" s="66" t="s">
        <v>27</v>
      </c>
      <c r="K163" s="132" t="s">
        <v>570</v>
      </c>
      <c r="L163" s="12" t="s">
        <v>178</v>
      </c>
      <c r="M163" s="12" t="s">
        <v>132</v>
      </c>
      <c r="N163" s="65"/>
    </row>
    <row r="164" spans="9:14" ht="15.6" customHeight="1" x14ac:dyDescent="0.25">
      <c r="I164"/>
      <c r="J164" s="66" t="s">
        <v>27</v>
      </c>
      <c r="K164" s="131" t="s">
        <v>570</v>
      </c>
      <c r="L164" s="12" t="s">
        <v>102</v>
      </c>
      <c r="M164" s="12" t="s">
        <v>132</v>
      </c>
      <c r="N164" s="65"/>
    </row>
    <row r="165" spans="9:14" ht="15.6" customHeight="1" x14ac:dyDescent="0.25">
      <c r="I165"/>
      <c r="J165" s="66" t="s">
        <v>27</v>
      </c>
      <c r="K165" s="132" t="s">
        <v>570</v>
      </c>
      <c r="L165" s="12" t="s">
        <v>221</v>
      </c>
      <c r="M165" s="12" t="s">
        <v>120</v>
      </c>
      <c r="N165" s="65"/>
    </row>
    <row r="166" spans="9:14" ht="15.6" customHeight="1" x14ac:dyDescent="0.25">
      <c r="I166"/>
      <c r="J166" s="66" t="s">
        <v>27</v>
      </c>
      <c r="K166" s="131" t="s">
        <v>570</v>
      </c>
      <c r="L166" s="12" t="s">
        <v>225</v>
      </c>
      <c r="M166" s="12" t="s">
        <v>116</v>
      </c>
      <c r="N166" s="65"/>
    </row>
    <row r="167" spans="9:14" ht="15.6" customHeight="1" x14ac:dyDescent="0.25">
      <c r="I167" s="12"/>
      <c r="J167" s="66" t="s">
        <v>27</v>
      </c>
      <c r="K167" s="131" t="s">
        <v>570</v>
      </c>
      <c r="L167" t="s">
        <v>484</v>
      </c>
      <c r="M167" t="s">
        <v>116</v>
      </c>
      <c r="N167" s="65"/>
    </row>
    <row r="168" spans="9:14" ht="15.6" customHeight="1" x14ac:dyDescent="0.25">
      <c r="I168"/>
      <c r="J168" s="66" t="s">
        <v>27</v>
      </c>
      <c r="K168" s="132" t="s">
        <v>570</v>
      </c>
      <c r="L168" s="12" t="s">
        <v>502</v>
      </c>
      <c r="M168" s="12" t="s">
        <v>131</v>
      </c>
      <c r="N168" s="65"/>
    </row>
    <row r="169" spans="9:14" ht="15.6" customHeight="1" x14ac:dyDescent="0.25">
      <c r="I169"/>
      <c r="J169" s="66" t="s">
        <v>27</v>
      </c>
      <c r="K169" s="132" t="s">
        <v>570</v>
      </c>
      <c r="L169" s="12" t="s">
        <v>250</v>
      </c>
      <c r="M169" s="12" t="s">
        <v>125</v>
      </c>
      <c r="N169" s="65"/>
    </row>
    <row r="170" spans="9:14" ht="15.6" customHeight="1" x14ac:dyDescent="0.25">
      <c r="I170"/>
      <c r="J170" s="66" t="s">
        <v>27</v>
      </c>
      <c r="K170" s="132" t="s">
        <v>570</v>
      </c>
      <c r="L170" s="12" t="s">
        <v>247</v>
      </c>
      <c r="M170" s="12" t="s">
        <v>118</v>
      </c>
      <c r="N170" s="65"/>
    </row>
    <row r="171" spans="9:14" ht="15.6" customHeight="1" x14ac:dyDescent="0.25">
      <c r="I171"/>
      <c r="J171" s="66" t="s">
        <v>27</v>
      </c>
      <c r="K171" s="132" t="s">
        <v>570</v>
      </c>
      <c r="L171" s="12" t="s">
        <v>218</v>
      </c>
      <c r="M171" s="12" t="s">
        <v>125</v>
      </c>
      <c r="N171" s="65"/>
    </row>
    <row r="172" spans="9:14" ht="15.6" customHeight="1" x14ac:dyDescent="0.25">
      <c r="I172"/>
      <c r="J172" s="66" t="s">
        <v>27</v>
      </c>
      <c r="K172" s="132" t="s">
        <v>570</v>
      </c>
      <c r="L172" s="12" t="s">
        <v>533</v>
      </c>
      <c r="M172" s="12" t="s">
        <v>125</v>
      </c>
      <c r="N172" s="65"/>
    </row>
    <row r="173" spans="9:14" ht="15.6" customHeight="1" x14ac:dyDescent="0.25">
      <c r="I173"/>
      <c r="J173" s="66" t="s">
        <v>27</v>
      </c>
      <c r="K173" s="132" t="s">
        <v>570</v>
      </c>
      <c r="L173" s="12" t="s">
        <v>474</v>
      </c>
      <c r="M173" s="12" t="s">
        <v>119</v>
      </c>
      <c r="N173" s="65"/>
    </row>
    <row r="174" spans="9:14" ht="15.6" customHeight="1" x14ac:dyDescent="0.25">
      <c r="I174"/>
      <c r="J174" s="66" t="s">
        <v>27</v>
      </c>
      <c r="K174" s="132" t="s">
        <v>570</v>
      </c>
      <c r="L174" s="12" t="s">
        <v>235</v>
      </c>
      <c r="M174" s="12" t="s">
        <v>122</v>
      </c>
      <c r="N174" s="65"/>
    </row>
    <row r="175" spans="9:14" ht="15.6" customHeight="1" x14ac:dyDescent="0.25">
      <c r="I175"/>
      <c r="J175" s="66" t="s">
        <v>27</v>
      </c>
      <c r="K175" s="132" t="s">
        <v>570</v>
      </c>
      <c r="L175" s="12" t="s">
        <v>229</v>
      </c>
      <c r="M175" s="12" t="s">
        <v>124</v>
      </c>
      <c r="N175" s="65"/>
    </row>
    <row r="176" spans="9:14" ht="15.6" customHeight="1" x14ac:dyDescent="0.25">
      <c r="I176"/>
      <c r="J176" s="66" t="s">
        <v>27</v>
      </c>
      <c r="K176" s="132" t="s">
        <v>570</v>
      </c>
      <c r="L176" s="12" t="s">
        <v>228</v>
      </c>
      <c r="M176" s="12" t="s">
        <v>116</v>
      </c>
      <c r="N176" s="65"/>
    </row>
    <row r="177" spans="9:14" ht="15.6" customHeight="1" x14ac:dyDescent="0.25">
      <c r="I177"/>
      <c r="J177" s="66" t="s">
        <v>27</v>
      </c>
      <c r="K177" s="132" t="s">
        <v>570</v>
      </c>
      <c r="L177" s="12" t="s">
        <v>224</v>
      </c>
      <c r="M177" s="12" t="s">
        <v>120</v>
      </c>
      <c r="N177" s="65"/>
    </row>
    <row r="178" spans="9:14" ht="15.6" customHeight="1" x14ac:dyDescent="0.25">
      <c r="I178"/>
      <c r="J178" s="66" t="s">
        <v>27</v>
      </c>
      <c r="K178" s="132" t="s">
        <v>570</v>
      </c>
      <c r="L178" s="12" t="s">
        <v>257</v>
      </c>
      <c r="M178" s="12" t="s">
        <v>120</v>
      </c>
      <c r="N178" s="65"/>
    </row>
    <row r="179" spans="9:14" ht="15.6" customHeight="1" x14ac:dyDescent="0.25">
      <c r="I179"/>
      <c r="J179" s="66" t="s">
        <v>27</v>
      </c>
      <c r="K179" s="132" t="s">
        <v>570</v>
      </c>
      <c r="L179" s="12" t="s">
        <v>238</v>
      </c>
      <c r="M179" s="12" t="s">
        <v>120</v>
      </c>
      <c r="N179" s="65"/>
    </row>
    <row r="180" spans="9:14" ht="15.6" customHeight="1" x14ac:dyDescent="0.25">
      <c r="I180"/>
      <c r="J180" s="66" t="s">
        <v>27</v>
      </c>
      <c r="K180" s="132" t="s">
        <v>570</v>
      </c>
      <c r="L180" s="12" t="s">
        <v>226</v>
      </c>
      <c r="M180" s="12" t="s">
        <v>121</v>
      </c>
      <c r="N180" s="65"/>
    </row>
    <row r="181" spans="9:14" ht="15.6" customHeight="1" x14ac:dyDescent="0.25">
      <c r="I181"/>
      <c r="J181" s="66" t="s">
        <v>27</v>
      </c>
      <c r="K181" s="132" t="s">
        <v>570</v>
      </c>
      <c r="L181" s="12" t="s">
        <v>566</v>
      </c>
      <c r="M181" s="12" t="s">
        <v>132</v>
      </c>
      <c r="N181" s="65"/>
    </row>
    <row r="182" spans="9:14" ht="15.6" customHeight="1" x14ac:dyDescent="0.25">
      <c r="I182"/>
      <c r="J182" s="66" t="s">
        <v>27</v>
      </c>
      <c r="K182" s="132" t="s">
        <v>570</v>
      </c>
      <c r="L182" s="12" t="s">
        <v>104</v>
      </c>
      <c r="M182" s="12" t="s">
        <v>132</v>
      </c>
      <c r="N182" s="65"/>
    </row>
    <row r="183" spans="9:14" ht="15.6" customHeight="1" x14ac:dyDescent="0.25">
      <c r="I183"/>
      <c r="J183" s="66" t="s">
        <v>27</v>
      </c>
      <c r="K183" s="132" t="s">
        <v>571</v>
      </c>
      <c r="L183" s="12" t="s">
        <v>232</v>
      </c>
      <c r="M183" s="12" t="s">
        <v>126</v>
      </c>
      <c r="N183" s="65"/>
    </row>
    <row r="184" spans="9:14" ht="15.6" customHeight="1" x14ac:dyDescent="0.25">
      <c r="I184"/>
      <c r="J184" s="66" t="s">
        <v>27</v>
      </c>
      <c r="K184" s="132" t="s">
        <v>571</v>
      </c>
      <c r="L184" s="12" t="s">
        <v>227</v>
      </c>
      <c r="M184" s="12" t="s">
        <v>125</v>
      </c>
      <c r="N184" s="65"/>
    </row>
    <row r="185" spans="9:14" ht="15.6" customHeight="1" x14ac:dyDescent="0.25">
      <c r="I185"/>
      <c r="J185" s="66" t="s">
        <v>27</v>
      </c>
      <c r="K185" s="132" t="s">
        <v>571</v>
      </c>
      <c r="L185" s="12" t="s">
        <v>567</v>
      </c>
      <c r="M185" s="12" t="s">
        <v>117</v>
      </c>
      <c r="N185" s="65"/>
    </row>
    <row r="186" spans="9:14" ht="15.6" customHeight="1" x14ac:dyDescent="0.25">
      <c r="I186"/>
      <c r="J186" s="66" t="s">
        <v>27</v>
      </c>
      <c r="K186" s="132" t="s">
        <v>571</v>
      </c>
      <c r="L186" s="12" t="s">
        <v>504</v>
      </c>
      <c r="M186" s="12" t="s">
        <v>134</v>
      </c>
      <c r="N186" s="65"/>
    </row>
    <row r="187" spans="9:14" ht="15.6" customHeight="1" x14ac:dyDescent="0.25">
      <c r="I187"/>
      <c r="J187" s="66" t="s">
        <v>27</v>
      </c>
      <c r="K187" s="132" t="s">
        <v>571</v>
      </c>
      <c r="L187" s="12" t="s">
        <v>568</v>
      </c>
      <c r="M187" s="12" t="s">
        <v>117</v>
      </c>
      <c r="N187" s="65"/>
    </row>
    <row r="188" spans="9:14" ht="15.6" customHeight="1" x14ac:dyDescent="0.25">
      <c r="I188"/>
      <c r="J188" s="66" t="s">
        <v>27</v>
      </c>
      <c r="K188" s="132" t="s">
        <v>571</v>
      </c>
      <c r="L188" s="12" t="s">
        <v>223</v>
      </c>
      <c r="M188" s="12" t="s">
        <v>125</v>
      </c>
      <c r="N188" s="65"/>
    </row>
    <row r="189" spans="9:14" ht="15.6" customHeight="1" x14ac:dyDescent="0.25">
      <c r="I189"/>
      <c r="J189" s="66" t="s">
        <v>27</v>
      </c>
      <c r="K189" s="132" t="s">
        <v>571</v>
      </c>
      <c r="L189" s="12" t="s">
        <v>322</v>
      </c>
      <c r="M189" s="12" t="s">
        <v>306</v>
      </c>
      <c r="N189" s="65"/>
    </row>
    <row r="190" spans="9:14" ht="15.6" customHeight="1" x14ac:dyDescent="0.25">
      <c r="I190"/>
      <c r="J190" s="66" t="s">
        <v>27</v>
      </c>
      <c r="K190" s="132" t="s">
        <v>571</v>
      </c>
      <c r="L190" s="12" t="s">
        <v>230</v>
      </c>
      <c r="M190" s="12" t="s">
        <v>125</v>
      </c>
      <c r="N190" s="65"/>
    </row>
    <row r="191" spans="9:14" ht="15.6" customHeight="1" x14ac:dyDescent="0.25">
      <c r="I191"/>
      <c r="J191" s="66" t="s">
        <v>27</v>
      </c>
      <c r="K191" s="132" t="s">
        <v>571</v>
      </c>
      <c r="L191" s="12" t="s">
        <v>242</v>
      </c>
      <c r="M191" s="12" t="s">
        <v>116</v>
      </c>
      <c r="N191" s="65"/>
    </row>
    <row r="192" spans="9:14" ht="15.6" customHeight="1" x14ac:dyDescent="0.25">
      <c r="I192"/>
      <c r="J192" s="66" t="s">
        <v>27</v>
      </c>
      <c r="K192" s="132" t="s">
        <v>571</v>
      </c>
      <c r="L192" s="12" t="s">
        <v>243</v>
      </c>
      <c r="M192" s="12" t="s">
        <v>117</v>
      </c>
      <c r="N192" s="65"/>
    </row>
    <row r="193" spans="1:14" ht="15.6" customHeight="1" x14ac:dyDescent="0.25">
      <c r="I193"/>
      <c r="J193" s="66" t="s">
        <v>27</v>
      </c>
      <c r="K193" s="132" t="s">
        <v>571</v>
      </c>
      <c r="L193" s="12" t="s">
        <v>256</v>
      </c>
      <c r="M193" s="12" t="s">
        <v>119</v>
      </c>
      <c r="N193" s="65"/>
    </row>
    <row r="194" spans="1:14" ht="15.6" customHeight="1" x14ac:dyDescent="0.25">
      <c r="I194"/>
      <c r="J194" s="66" t="s">
        <v>27</v>
      </c>
      <c r="K194" s="132" t="s">
        <v>571</v>
      </c>
      <c r="L194" s="12" t="s">
        <v>318</v>
      </c>
      <c r="M194" s="12" t="s">
        <v>120</v>
      </c>
      <c r="N194" s="65"/>
    </row>
    <row r="195" spans="1:14" ht="15.6" customHeight="1" x14ac:dyDescent="0.25">
      <c r="I195"/>
      <c r="J195" s="66" t="s">
        <v>27</v>
      </c>
      <c r="K195" s="132" t="s">
        <v>571</v>
      </c>
      <c r="L195" s="12" t="s">
        <v>179</v>
      </c>
      <c r="M195" s="12" t="s">
        <v>132</v>
      </c>
      <c r="N195" s="65"/>
    </row>
    <row r="196" spans="1:14" ht="15.6" customHeight="1" x14ac:dyDescent="0.25">
      <c r="I196"/>
      <c r="J196" s="66" t="s">
        <v>27</v>
      </c>
      <c r="K196" s="132" t="s">
        <v>571</v>
      </c>
      <c r="L196" s="12" t="s">
        <v>192</v>
      </c>
      <c r="M196" s="12" t="s">
        <v>155</v>
      </c>
      <c r="N196" s="65"/>
    </row>
    <row r="197" spans="1:14" ht="15.6" customHeight="1" x14ac:dyDescent="0.25">
      <c r="I197"/>
      <c r="J197" s="66" t="s">
        <v>27</v>
      </c>
      <c r="K197" s="132" t="s">
        <v>571</v>
      </c>
      <c r="L197" s="12" t="s">
        <v>222</v>
      </c>
      <c r="M197" s="12" t="s">
        <v>116</v>
      </c>
      <c r="N197" s="65"/>
    </row>
    <row r="198" spans="1:14" ht="15.6" customHeight="1" x14ac:dyDescent="0.25">
      <c r="I198"/>
      <c r="J198" s="66" t="s">
        <v>27</v>
      </c>
      <c r="K198" s="132" t="s">
        <v>571</v>
      </c>
      <c r="L198" s="12" t="s">
        <v>237</v>
      </c>
      <c r="M198" s="12" t="s">
        <v>126</v>
      </c>
      <c r="N198" s="65"/>
    </row>
    <row r="199" spans="1:14" ht="15.6" customHeight="1" x14ac:dyDescent="0.25">
      <c r="I199"/>
      <c r="J199" s="66" t="s">
        <v>27</v>
      </c>
      <c r="K199" s="132" t="s">
        <v>571</v>
      </c>
      <c r="L199" s="12" t="s">
        <v>316</v>
      </c>
      <c r="M199" s="12" t="s">
        <v>118</v>
      </c>
      <c r="N199" s="65"/>
    </row>
    <row r="200" spans="1:14" ht="15.6" customHeight="1" x14ac:dyDescent="0.25">
      <c r="I200"/>
      <c r="J200" s="66" t="s">
        <v>27</v>
      </c>
      <c r="K200" s="132" t="s">
        <v>571</v>
      </c>
      <c r="L200" s="12" t="s">
        <v>475</v>
      </c>
      <c r="M200" s="12" t="s">
        <v>117</v>
      </c>
      <c r="N200" s="65"/>
    </row>
    <row r="201" spans="1:14" ht="15.6" customHeight="1" x14ac:dyDescent="0.25">
      <c r="I201"/>
      <c r="J201" s="66" t="s">
        <v>27</v>
      </c>
      <c r="K201" s="132" t="s">
        <v>571</v>
      </c>
      <c r="L201" s="12" t="s">
        <v>565</v>
      </c>
      <c r="M201" s="12" t="s">
        <v>132</v>
      </c>
      <c r="N201" s="65"/>
    </row>
    <row r="202" spans="1:14" ht="15.6" customHeight="1" x14ac:dyDescent="0.25">
      <c r="I202"/>
      <c r="J202" s="66" t="s">
        <v>27</v>
      </c>
      <c r="K202" s="132" t="s">
        <v>571</v>
      </c>
      <c r="L202" s="12" t="s">
        <v>177</v>
      </c>
      <c r="M202" s="12" t="s">
        <v>132</v>
      </c>
      <c r="N202" s="65"/>
    </row>
    <row r="203" spans="1:14" ht="15.6" customHeight="1" x14ac:dyDescent="0.25">
      <c r="I203"/>
      <c r="J203" s="66" t="s">
        <v>27</v>
      </c>
      <c r="K203" s="132" t="s">
        <v>572</v>
      </c>
      <c r="L203" s="12" t="s">
        <v>214</v>
      </c>
      <c r="M203" s="12" t="s">
        <v>134</v>
      </c>
      <c r="N203" s="65"/>
    </row>
    <row r="204" spans="1:14" ht="14.25" customHeight="1" x14ac:dyDescent="0.25">
      <c r="A204" s="18"/>
      <c r="B204" s="18"/>
      <c r="C204" s="19"/>
      <c r="I204" s="12"/>
      <c r="J204" s="66" t="s">
        <v>27</v>
      </c>
      <c r="K204" s="131" t="s">
        <v>572</v>
      </c>
      <c r="L204" t="s">
        <v>241</v>
      </c>
      <c r="M204" t="s">
        <v>126</v>
      </c>
      <c r="N204" s="65"/>
    </row>
    <row r="205" spans="1:14" ht="15.6" customHeight="1" x14ac:dyDescent="0.25">
      <c r="A205" s="18"/>
      <c r="B205" s="18"/>
      <c r="C205" s="19"/>
      <c r="I205" t="s">
        <v>57</v>
      </c>
      <c r="J205" s="66"/>
      <c r="K205" s="132"/>
      <c r="L205" s="12"/>
      <c r="M205" s="12"/>
      <c r="N205" s="65"/>
    </row>
    <row r="206" spans="1:14" ht="15.6" customHeight="1" x14ac:dyDescent="0.25">
      <c r="A206" s="18"/>
      <c r="B206" s="18"/>
      <c r="C206" s="19"/>
      <c r="I206"/>
      <c r="J206" s="66"/>
      <c r="K206" s="132" t="s">
        <v>42</v>
      </c>
      <c r="L206" s="12" t="s">
        <v>43</v>
      </c>
      <c r="M206" s="12" t="s">
        <v>44</v>
      </c>
      <c r="N206" s="65"/>
    </row>
    <row r="207" spans="1:14" ht="15.6" customHeight="1" x14ac:dyDescent="0.25">
      <c r="A207" s="18"/>
      <c r="B207" s="18"/>
      <c r="C207" s="19"/>
      <c r="I207"/>
      <c r="J207" s="66" t="s">
        <v>27</v>
      </c>
      <c r="K207" s="132">
        <v>1</v>
      </c>
      <c r="L207" s="12" t="s">
        <v>511</v>
      </c>
      <c r="M207" s="12" t="s">
        <v>130</v>
      </c>
      <c r="N207" s="65">
        <v>5</v>
      </c>
    </row>
    <row r="208" spans="1:14" ht="15.6" customHeight="1" x14ac:dyDescent="0.25">
      <c r="A208" s="18"/>
      <c r="B208" s="18"/>
      <c r="C208" s="19"/>
      <c r="I208"/>
      <c r="J208" s="66" t="s">
        <v>27</v>
      </c>
      <c r="K208" s="132">
        <v>2</v>
      </c>
      <c r="L208" s="12" t="s">
        <v>108</v>
      </c>
      <c r="M208" s="12" t="s">
        <v>130</v>
      </c>
      <c r="N208" s="65">
        <v>4</v>
      </c>
    </row>
    <row r="209" spans="1:14" ht="15.6" customHeight="1" x14ac:dyDescent="0.25">
      <c r="A209" s="18"/>
      <c r="B209" s="18"/>
      <c r="C209" s="19"/>
      <c r="I209"/>
      <c r="J209" s="66" t="s">
        <v>27</v>
      </c>
      <c r="K209" s="132" t="s">
        <v>45</v>
      </c>
      <c r="L209" s="12" t="s">
        <v>189</v>
      </c>
      <c r="M209" s="12" t="s">
        <v>129</v>
      </c>
      <c r="N209" s="65">
        <v>3</v>
      </c>
    </row>
    <row r="210" spans="1:14" ht="15.6" customHeight="1" x14ac:dyDescent="0.25">
      <c r="A210" s="18"/>
      <c r="B210" s="18"/>
      <c r="C210" s="19"/>
      <c r="I210"/>
      <c r="J210" s="66" t="s">
        <v>27</v>
      </c>
      <c r="K210" s="132" t="s">
        <v>45</v>
      </c>
      <c r="L210" s="12" t="s">
        <v>80</v>
      </c>
      <c r="M210" s="12" t="s">
        <v>130</v>
      </c>
      <c r="N210" s="65">
        <v>3</v>
      </c>
    </row>
    <row r="211" spans="1:14" ht="15.6" customHeight="1" x14ac:dyDescent="0.25">
      <c r="A211" s="18"/>
      <c r="B211" s="18"/>
      <c r="C211" s="19"/>
      <c r="I211"/>
      <c r="J211" s="66" t="s">
        <v>27</v>
      </c>
      <c r="K211" s="132" t="s">
        <v>46</v>
      </c>
      <c r="L211" s="12" t="s">
        <v>265</v>
      </c>
      <c r="M211" s="12" t="s">
        <v>119</v>
      </c>
      <c r="N211" s="65">
        <v>2</v>
      </c>
    </row>
    <row r="212" spans="1:14" ht="15.6" customHeight="1" x14ac:dyDescent="0.25">
      <c r="A212" s="18"/>
      <c r="B212" s="18"/>
      <c r="C212" s="19"/>
      <c r="I212"/>
      <c r="J212" s="66" t="s">
        <v>27</v>
      </c>
      <c r="K212" s="132" t="s">
        <v>46</v>
      </c>
      <c r="L212" s="12" t="s">
        <v>267</v>
      </c>
      <c r="M212" s="12" t="s">
        <v>126</v>
      </c>
      <c r="N212" s="65">
        <v>2</v>
      </c>
    </row>
    <row r="213" spans="1:14" ht="15.6" customHeight="1" x14ac:dyDescent="0.25">
      <c r="A213" s="18"/>
      <c r="B213" s="18"/>
      <c r="C213" s="19"/>
      <c r="I213"/>
      <c r="J213" s="66" t="s">
        <v>27</v>
      </c>
      <c r="K213" s="132" t="s">
        <v>46</v>
      </c>
      <c r="L213" s="12" t="s">
        <v>292</v>
      </c>
      <c r="M213" s="12" t="s">
        <v>122</v>
      </c>
      <c r="N213" s="65">
        <v>2</v>
      </c>
    </row>
    <row r="214" spans="1:14" ht="15.6" customHeight="1" x14ac:dyDescent="0.25">
      <c r="A214" s="18"/>
      <c r="B214" s="18"/>
      <c r="C214" s="19"/>
      <c r="I214"/>
      <c r="J214" s="66" t="s">
        <v>27</v>
      </c>
      <c r="K214" s="132" t="s">
        <v>46</v>
      </c>
      <c r="L214" s="12" t="s">
        <v>260</v>
      </c>
      <c r="M214" s="12" t="s">
        <v>126</v>
      </c>
      <c r="N214" s="65">
        <v>2</v>
      </c>
    </row>
    <row r="215" spans="1:14" ht="15.6" customHeight="1" x14ac:dyDescent="0.25">
      <c r="A215" s="18"/>
      <c r="B215" s="18"/>
      <c r="C215" s="19"/>
      <c r="I215"/>
      <c r="J215" s="66" t="s">
        <v>27</v>
      </c>
      <c r="K215" s="132" t="s">
        <v>47</v>
      </c>
      <c r="L215" s="12" t="s">
        <v>293</v>
      </c>
      <c r="M215" s="12" t="s">
        <v>125</v>
      </c>
      <c r="N215" s="65">
        <v>1</v>
      </c>
    </row>
    <row r="216" spans="1:14" ht="15.6" customHeight="1" x14ac:dyDescent="0.25">
      <c r="A216" s="18"/>
      <c r="B216" s="18"/>
      <c r="C216" s="19"/>
      <c r="I216"/>
      <c r="J216" s="66" t="s">
        <v>27</v>
      </c>
      <c r="K216" s="132" t="s">
        <v>47</v>
      </c>
      <c r="L216" s="12" t="s">
        <v>483</v>
      </c>
      <c r="M216" s="12" t="s">
        <v>116</v>
      </c>
      <c r="N216" s="65">
        <v>1</v>
      </c>
    </row>
    <row r="217" spans="1:14" ht="15.6" customHeight="1" x14ac:dyDescent="0.25">
      <c r="A217" s="17"/>
      <c r="B217" s="17"/>
      <c r="C217" s="19"/>
      <c r="I217"/>
      <c r="J217" s="66" t="s">
        <v>27</v>
      </c>
      <c r="K217" s="132" t="s">
        <v>47</v>
      </c>
      <c r="L217" s="12" t="s">
        <v>304</v>
      </c>
      <c r="M217" s="12" t="s">
        <v>116</v>
      </c>
      <c r="N217" s="65">
        <v>1</v>
      </c>
    </row>
    <row r="218" spans="1:14" ht="15.6" customHeight="1" x14ac:dyDescent="0.25">
      <c r="A218" s="20"/>
      <c r="B218" s="20"/>
      <c r="C218" s="21"/>
      <c r="D218" s="22"/>
      <c r="I218"/>
      <c r="J218" s="66" t="s">
        <v>27</v>
      </c>
      <c r="K218" s="132" t="s">
        <v>47</v>
      </c>
      <c r="L218" s="12" t="s">
        <v>266</v>
      </c>
      <c r="M218" s="12" t="s">
        <v>126</v>
      </c>
      <c r="N218" s="65">
        <v>1</v>
      </c>
    </row>
    <row r="219" spans="1:14" ht="15.6" customHeight="1" x14ac:dyDescent="0.25">
      <c r="A219" s="23"/>
      <c r="B219" s="23"/>
      <c r="C219" s="21"/>
      <c r="D219" s="23"/>
      <c r="I219"/>
      <c r="J219" s="66" t="s">
        <v>27</v>
      </c>
      <c r="K219" s="132" t="s">
        <v>47</v>
      </c>
      <c r="L219" s="12" t="s">
        <v>156</v>
      </c>
      <c r="M219" s="12" t="s">
        <v>130</v>
      </c>
      <c r="N219" s="65">
        <v>1</v>
      </c>
    </row>
    <row r="220" spans="1:14" ht="15.6" customHeight="1" x14ac:dyDescent="0.25">
      <c r="A220" s="18"/>
      <c r="B220" s="18"/>
      <c r="C220" s="19"/>
      <c r="I220"/>
      <c r="J220" s="66" t="s">
        <v>27</v>
      </c>
      <c r="K220" s="132" t="s">
        <v>47</v>
      </c>
      <c r="L220" s="12" t="s">
        <v>137</v>
      </c>
      <c r="M220" s="12" t="s">
        <v>130</v>
      </c>
      <c r="N220" s="65">
        <v>1</v>
      </c>
    </row>
    <row r="221" spans="1:14" ht="15.6" customHeight="1" x14ac:dyDescent="0.25">
      <c r="A221" s="18"/>
      <c r="B221" s="18"/>
      <c r="C221" s="19"/>
      <c r="I221"/>
      <c r="J221" s="66" t="s">
        <v>27</v>
      </c>
      <c r="K221" s="132" t="s">
        <v>47</v>
      </c>
      <c r="L221" s="12" t="s">
        <v>135</v>
      </c>
      <c r="M221" s="12" t="s">
        <v>132</v>
      </c>
      <c r="N221" s="65">
        <v>1</v>
      </c>
    </row>
    <row r="222" spans="1:14" ht="15.6" customHeight="1" x14ac:dyDescent="0.25">
      <c r="A222" s="18"/>
      <c r="B222" s="18"/>
      <c r="C222" s="19"/>
      <c r="I222"/>
      <c r="J222" s="66" t="s">
        <v>27</v>
      </c>
      <c r="K222" s="132" t="s">
        <v>47</v>
      </c>
      <c r="L222" s="12" t="s">
        <v>270</v>
      </c>
      <c r="M222" s="12" t="s">
        <v>116</v>
      </c>
      <c r="N222" s="65">
        <v>1</v>
      </c>
    </row>
    <row r="223" spans="1:14" ht="15.6" customHeight="1" x14ac:dyDescent="0.25">
      <c r="A223" s="18"/>
      <c r="B223" s="18"/>
      <c r="C223" s="19"/>
      <c r="I223"/>
      <c r="J223" s="66" t="s">
        <v>27</v>
      </c>
      <c r="K223" s="132" t="s">
        <v>152</v>
      </c>
      <c r="L223" s="12" t="s">
        <v>262</v>
      </c>
      <c r="M223" s="12" t="s">
        <v>122</v>
      </c>
      <c r="N223" s="65"/>
    </row>
    <row r="224" spans="1:14" ht="15.6" customHeight="1" x14ac:dyDescent="0.25">
      <c r="A224" s="18"/>
      <c r="B224" s="18"/>
      <c r="C224" s="19"/>
      <c r="I224"/>
      <c r="J224" s="66" t="s">
        <v>27</v>
      </c>
      <c r="K224" s="132" t="s">
        <v>152</v>
      </c>
      <c r="L224" s="12" t="s">
        <v>299</v>
      </c>
      <c r="M224" s="12" t="s">
        <v>124</v>
      </c>
      <c r="N224" s="65"/>
    </row>
    <row r="225" spans="1:14" ht="15.6" customHeight="1" x14ac:dyDescent="0.25">
      <c r="A225" s="18"/>
      <c r="B225" s="18"/>
      <c r="C225" s="19"/>
      <c r="I225"/>
      <c r="J225" s="66" t="s">
        <v>27</v>
      </c>
      <c r="K225" s="132" t="s">
        <v>152</v>
      </c>
      <c r="L225" s="12" t="s">
        <v>268</v>
      </c>
      <c r="M225" s="12" t="s">
        <v>120</v>
      </c>
      <c r="N225" s="65"/>
    </row>
    <row r="226" spans="1:14" ht="15.6" customHeight="1" x14ac:dyDescent="0.25">
      <c r="A226" s="18"/>
      <c r="B226" s="18"/>
      <c r="C226" s="19"/>
      <c r="I226"/>
      <c r="J226" s="66" t="s">
        <v>27</v>
      </c>
      <c r="K226" s="132" t="s">
        <v>152</v>
      </c>
      <c r="L226" s="12" t="s">
        <v>147</v>
      </c>
      <c r="M226" s="12" t="s">
        <v>129</v>
      </c>
      <c r="N226" s="65"/>
    </row>
    <row r="227" spans="1:14" ht="15.6" customHeight="1" x14ac:dyDescent="0.25">
      <c r="A227" s="18"/>
      <c r="B227" s="18"/>
      <c r="C227" s="19"/>
      <c r="I227"/>
      <c r="J227" s="66" t="s">
        <v>27</v>
      </c>
      <c r="K227" s="132" t="s">
        <v>152</v>
      </c>
      <c r="L227" s="12" t="s">
        <v>271</v>
      </c>
      <c r="M227" s="12" t="s">
        <v>116</v>
      </c>
      <c r="N227" s="65"/>
    </row>
    <row r="228" spans="1:14" ht="15.6" customHeight="1" x14ac:dyDescent="0.25">
      <c r="A228" s="18"/>
      <c r="B228" s="18"/>
      <c r="C228" s="19"/>
      <c r="I228"/>
      <c r="J228" s="66" t="s">
        <v>27</v>
      </c>
      <c r="K228" s="132" t="s">
        <v>152</v>
      </c>
      <c r="L228" s="12" t="s">
        <v>323</v>
      </c>
      <c r="M228" s="12" t="s">
        <v>306</v>
      </c>
      <c r="N228" s="65"/>
    </row>
    <row r="229" spans="1:14" ht="15.6" customHeight="1" x14ac:dyDescent="0.25">
      <c r="A229" s="18"/>
      <c r="B229" s="18"/>
      <c r="C229" s="19"/>
      <c r="I229"/>
      <c r="J229" s="66" t="s">
        <v>27</v>
      </c>
      <c r="K229" s="132" t="s">
        <v>152</v>
      </c>
      <c r="L229" s="12" t="s">
        <v>289</v>
      </c>
      <c r="M229" s="12" t="s">
        <v>118</v>
      </c>
      <c r="N229" s="65"/>
    </row>
    <row r="230" spans="1:14" ht="15.6" customHeight="1" x14ac:dyDescent="0.25">
      <c r="A230" s="18"/>
      <c r="B230" s="18"/>
      <c r="C230" s="19"/>
      <c r="I230"/>
      <c r="J230" s="66" t="s">
        <v>27</v>
      </c>
      <c r="K230" s="132" t="s">
        <v>152</v>
      </c>
      <c r="L230" s="12" t="s">
        <v>275</v>
      </c>
      <c r="M230" s="12" t="s">
        <v>126</v>
      </c>
      <c r="N230" s="65"/>
    </row>
    <row r="231" spans="1:14" ht="15.6" customHeight="1" x14ac:dyDescent="0.25">
      <c r="A231" s="18"/>
      <c r="B231" s="18"/>
      <c r="C231" s="19"/>
      <c r="I231"/>
      <c r="J231" s="66" t="s">
        <v>27</v>
      </c>
      <c r="K231" s="132" t="s">
        <v>573</v>
      </c>
      <c r="L231" s="12" t="s">
        <v>157</v>
      </c>
      <c r="M231" s="12" t="s">
        <v>132</v>
      </c>
      <c r="N231" s="65"/>
    </row>
    <row r="232" spans="1:14" ht="15.6" customHeight="1" x14ac:dyDescent="0.25">
      <c r="A232" s="18"/>
      <c r="B232" s="18"/>
      <c r="C232" s="19"/>
      <c r="I232"/>
      <c r="J232" s="66" t="s">
        <v>27</v>
      </c>
      <c r="K232" s="132" t="s">
        <v>573</v>
      </c>
      <c r="L232" s="12" t="s">
        <v>146</v>
      </c>
      <c r="M232" s="12" t="s">
        <v>155</v>
      </c>
      <c r="N232" s="65"/>
    </row>
    <row r="233" spans="1:14" ht="15.6" customHeight="1" x14ac:dyDescent="0.25">
      <c r="A233" s="18"/>
      <c r="B233" s="18"/>
      <c r="C233" s="19"/>
      <c r="I233"/>
      <c r="J233" s="66" t="s">
        <v>27</v>
      </c>
      <c r="K233" s="132" t="s">
        <v>573</v>
      </c>
      <c r="L233" s="12" t="s">
        <v>194</v>
      </c>
      <c r="M233" s="12" t="s">
        <v>134</v>
      </c>
      <c r="N233" s="65"/>
    </row>
    <row r="234" spans="1:14" ht="15.6" customHeight="1" x14ac:dyDescent="0.25">
      <c r="A234" s="18"/>
      <c r="B234" s="18"/>
      <c r="C234" s="19"/>
      <c r="I234"/>
      <c r="J234" s="66" t="s">
        <v>27</v>
      </c>
      <c r="K234" s="132" t="s">
        <v>573</v>
      </c>
      <c r="L234" s="12" t="s">
        <v>182</v>
      </c>
      <c r="M234" s="12" t="s">
        <v>132</v>
      </c>
      <c r="N234" s="65"/>
    </row>
    <row r="235" spans="1:14" ht="15.6" customHeight="1" x14ac:dyDescent="0.25">
      <c r="A235" s="18"/>
      <c r="B235" s="18"/>
      <c r="C235" s="19"/>
      <c r="I235"/>
      <c r="J235" s="66" t="s">
        <v>27</v>
      </c>
      <c r="K235" s="132" t="s">
        <v>573</v>
      </c>
      <c r="L235" s="12" t="s">
        <v>162</v>
      </c>
      <c r="M235" s="12" t="s">
        <v>132</v>
      </c>
      <c r="N235" s="65"/>
    </row>
    <row r="236" spans="1:14" ht="15.6" customHeight="1" x14ac:dyDescent="0.25">
      <c r="A236" s="18"/>
      <c r="B236" s="18"/>
      <c r="C236" s="19"/>
      <c r="I236"/>
      <c r="J236" s="66" t="s">
        <v>27</v>
      </c>
      <c r="K236" s="132" t="s">
        <v>573</v>
      </c>
      <c r="L236" s="12" t="s">
        <v>277</v>
      </c>
      <c r="M236" s="12" t="s">
        <v>125</v>
      </c>
      <c r="N236" s="65"/>
    </row>
    <row r="237" spans="1:14" ht="15.6" customHeight="1" x14ac:dyDescent="0.25">
      <c r="A237" s="18"/>
      <c r="B237" s="18"/>
      <c r="C237" s="19"/>
      <c r="I237"/>
      <c r="J237" s="66" t="s">
        <v>27</v>
      </c>
      <c r="K237" s="132" t="s">
        <v>573</v>
      </c>
      <c r="L237" s="12" t="s">
        <v>186</v>
      </c>
      <c r="M237" s="12" t="s">
        <v>130</v>
      </c>
      <c r="N237" s="65"/>
    </row>
    <row r="238" spans="1:14" ht="15.6" customHeight="1" x14ac:dyDescent="0.25">
      <c r="A238" s="18"/>
      <c r="B238" s="18"/>
      <c r="C238" s="19"/>
      <c r="I238"/>
      <c r="J238" s="66" t="s">
        <v>27</v>
      </c>
      <c r="K238" s="132" t="s">
        <v>573</v>
      </c>
      <c r="L238" s="12" t="s">
        <v>183</v>
      </c>
      <c r="M238" s="12" t="s">
        <v>132</v>
      </c>
      <c r="N238" s="65"/>
    </row>
    <row r="239" spans="1:14" ht="15.6" customHeight="1" x14ac:dyDescent="0.25">
      <c r="A239" s="18"/>
      <c r="B239" s="18"/>
      <c r="C239" s="19"/>
      <c r="I239"/>
      <c r="J239" s="66" t="s">
        <v>27</v>
      </c>
      <c r="K239" s="132" t="s">
        <v>573</v>
      </c>
      <c r="L239" s="12" t="s">
        <v>296</v>
      </c>
      <c r="M239" s="12" t="s">
        <v>118</v>
      </c>
      <c r="N239" s="65"/>
    </row>
    <row r="240" spans="1:14" ht="15.6" customHeight="1" x14ac:dyDescent="0.25">
      <c r="A240" s="18"/>
      <c r="B240" s="18"/>
      <c r="C240" s="19"/>
      <c r="I240"/>
      <c r="J240" s="66" t="s">
        <v>27</v>
      </c>
      <c r="K240" s="132" t="s">
        <v>573</v>
      </c>
      <c r="L240" s="12" t="s">
        <v>166</v>
      </c>
      <c r="M240" s="12" t="s">
        <v>132</v>
      </c>
      <c r="N240" s="65"/>
    </row>
    <row r="241" spans="1:14" ht="15.6" customHeight="1" x14ac:dyDescent="0.25">
      <c r="A241" s="18"/>
      <c r="B241" s="18"/>
      <c r="C241" s="19"/>
      <c r="I241"/>
      <c r="J241" s="66" t="s">
        <v>27</v>
      </c>
      <c r="K241" s="132" t="s">
        <v>573</v>
      </c>
      <c r="L241" s="12" t="s">
        <v>312</v>
      </c>
      <c r="M241" s="12" t="s">
        <v>124</v>
      </c>
      <c r="N241" s="65"/>
    </row>
    <row r="242" spans="1:14" ht="15.6" customHeight="1" x14ac:dyDescent="0.25">
      <c r="A242" s="17"/>
      <c r="B242" s="17"/>
      <c r="C242" s="19"/>
      <c r="I242"/>
      <c r="J242" s="66" t="s">
        <v>27</v>
      </c>
      <c r="K242" s="132" t="s">
        <v>573</v>
      </c>
      <c r="L242" s="12" t="s">
        <v>184</v>
      </c>
      <c r="M242" s="12" t="s">
        <v>132</v>
      </c>
      <c r="N242" s="65"/>
    </row>
    <row r="243" spans="1:14" ht="15.6" customHeight="1" x14ac:dyDescent="0.25">
      <c r="A243" s="20"/>
      <c r="B243" s="20"/>
      <c r="C243" s="21"/>
      <c r="D243" s="22"/>
      <c r="I243"/>
      <c r="J243" s="66" t="s">
        <v>27</v>
      </c>
      <c r="K243" s="132" t="s">
        <v>573</v>
      </c>
      <c r="L243" s="12" t="s">
        <v>168</v>
      </c>
      <c r="M243" s="12" t="s">
        <v>132</v>
      </c>
      <c r="N243" s="65"/>
    </row>
    <row r="244" spans="1:14" ht="15.6" customHeight="1" x14ac:dyDescent="0.25">
      <c r="A244" s="23"/>
      <c r="B244" s="23"/>
      <c r="C244" s="21"/>
      <c r="D244" s="23"/>
      <c r="I244"/>
      <c r="J244" s="66" t="s">
        <v>27</v>
      </c>
      <c r="K244" s="132" t="s">
        <v>573</v>
      </c>
      <c r="L244" s="12" t="s">
        <v>175</v>
      </c>
      <c r="M244" s="12" t="s">
        <v>132</v>
      </c>
      <c r="N244" s="65"/>
    </row>
    <row r="245" spans="1:14" ht="15.6" customHeight="1" x14ac:dyDescent="0.25">
      <c r="A245" s="18"/>
      <c r="B245" s="18"/>
      <c r="C245" s="19"/>
      <c r="I245"/>
      <c r="J245" s="66" t="s">
        <v>27</v>
      </c>
      <c r="K245" s="132" t="s">
        <v>573</v>
      </c>
      <c r="L245" s="12" t="s">
        <v>478</v>
      </c>
      <c r="M245" s="12" t="s">
        <v>125</v>
      </c>
      <c r="N245" s="65"/>
    </row>
    <row r="246" spans="1:14" ht="15.6" customHeight="1" x14ac:dyDescent="0.25">
      <c r="A246" s="18"/>
      <c r="B246" s="18"/>
      <c r="C246" s="19"/>
      <c r="I246"/>
      <c r="J246" s="66" t="s">
        <v>27</v>
      </c>
      <c r="K246" s="132" t="s">
        <v>573</v>
      </c>
      <c r="L246" s="12" t="s">
        <v>165</v>
      </c>
      <c r="M246" s="12" t="s">
        <v>132</v>
      </c>
      <c r="N246" s="65"/>
    </row>
    <row r="247" spans="1:14" ht="15.6" customHeight="1" x14ac:dyDescent="0.25">
      <c r="A247" s="18"/>
      <c r="B247" s="18"/>
      <c r="C247" s="19"/>
      <c r="I247"/>
      <c r="J247" s="66" t="s">
        <v>27</v>
      </c>
      <c r="K247" s="132" t="s">
        <v>573</v>
      </c>
      <c r="L247" s="12" t="s">
        <v>319</v>
      </c>
      <c r="M247" s="12" t="s">
        <v>122</v>
      </c>
      <c r="N247" s="65"/>
    </row>
    <row r="248" spans="1:14" ht="15.6" customHeight="1" x14ac:dyDescent="0.25">
      <c r="A248" s="18"/>
      <c r="B248" s="18"/>
      <c r="C248" s="19"/>
      <c r="I248"/>
      <c r="J248" s="66" t="s">
        <v>27</v>
      </c>
      <c r="K248" s="132" t="s">
        <v>573</v>
      </c>
      <c r="L248" s="12" t="s">
        <v>301</v>
      </c>
      <c r="M248" s="12" t="s">
        <v>118</v>
      </c>
      <c r="N248" s="65"/>
    </row>
    <row r="249" spans="1:14" ht="15.6" customHeight="1" x14ac:dyDescent="0.25">
      <c r="A249" s="18"/>
      <c r="B249" s="18"/>
      <c r="C249" s="19"/>
      <c r="I249"/>
      <c r="J249" s="66" t="s">
        <v>27</v>
      </c>
      <c r="K249" s="132" t="s">
        <v>573</v>
      </c>
      <c r="L249" s="12" t="s">
        <v>185</v>
      </c>
      <c r="M249" s="12" t="s">
        <v>155</v>
      </c>
      <c r="N249" s="65"/>
    </row>
    <row r="250" spans="1:14" ht="15.6" customHeight="1" x14ac:dyDescent="0.25">
      <c r="A250" s="18"/>
      <c r="B250" s="18"/>
      <c r="C250" s="19"/>
      <c r="I250"/>
      <c r="J250" s="66" t="s">
        <v>27</v>
      </c>
      <c r="K250" s="132" t="s">
        <v>573</v>
      </c>
      <c r="L250" s="12" t="s">
        <v>325</v>
      </c>
      <c r="M250" s="12" t="s">
        <v>124</v>
      </c>
      <c r="N250" s="65"/>
    </row>
    <row r="251" spans="1:14" ht="15.6" customHeight="1" x14ac:dyDescent="0.25">
      <c r="A251" s="18"/>
      <c r="B251" s="18"/>
      <c r="C251" s="19"/>
      <c r="I251"/>
      <c r="J251" s="66" t="s">
        <v>27</v>
      </c>
      <c r="K251" s="132" t="s">
        <v>573</v>
      </c>
      <c r="L251" s="12" t="s">
        <v>269</v>
      </c>
      <c r="M251" s="12" t="s">
        <v>120</v>
      </c>
      <c r="N251" s="65"/>
    </row>
    <row r="252" spans="1:14" ht="15.6" customHeight="1" x14ac:dyDescent="0.25">
      <c r="A252" s="18"/>
      <c r="B252" s="18"/>
      <c r="C252" s="19"/>
      <c r="I252"/>
      <c r="J252" s="66" t="s">
        <v>27</v>
      </c>
      <c r="K252" s="132" t="s">
        <v>573</v>
      </c>
      <c r="L252" s="12" t="s">
        <v>261</v>
      </c>
      <c r="M252" s="12" t="s">
        <v>126</v>
      </c>
      <c r="N252" s="65"/>
    </row>
    <row r="253" spans="1:14" ht="15.6" customHeight="1" x14ac:dyDescent="0.25">
      <c r="A253" s="18"/>
      <c r="B253" s="18"/>
      <c r="C253" s="19"/>
      <c r="I253"/>
      <c r="J253" s="66" t="s">
        <v>27</v>
      </c>
      <c r="K253" s="132" t="s">
        <v>573</v>
      </c>
      <c r="L253" s="12" t="s">
        <v>158</v>
      </c>
      <c r="M253" s="12" t="s">
        <v>132</v>
      </c>
      <c r="N253" s="65"/>
    </row>
    <row r="254" spans="1:14" ht="15.6" customHeight="1" x14ac:dyDescent="0.25">
      <c r="A254" s="18"/>
      <c r="B254" s="18"/>
      <c r="C254" s="19"/>
      <c r="I254"/>
      <c r="J254" s="66" t="s">
        <v>27</v>
      </c>
      <c r="K254" s="132" t="s">
        <v>573</v>
      </c>
      <c r="L254" s="12" t="s">
        <v>309</v>
      </c>
      <c r="M254" s="12" t="s">
        <v>125</v>
      </c>
      <c r="N254" s="65"/>
    </row>
    <row r="255" spans="1:14" ht="15.6" customHeight="1" x14ac:dyDescent="0.25">
      <c r="A255" s="18"/>
      <c r="B255" s="18"/>
      <c r="C255" s="19"/>
      <c r="I255"/>
      <c r="J255" s="66" t="s">
        <v>27</v>
      </c>
      <c r="K255" s="132" t="s">
        <v>574</v>
      </c>
      <c r="L255" s="12" t="s">
        <v>313</v>
      </c>
      <c r="M255" s="12" t="s">
        <v>125</v>
      </c>
      <c r="N255" s="65"/>
    </row>
    <row r="256" spans="1:14" ht="15.6" customHeight="1" x14ac:dyDescent="0.25">
      <c r="A256" s="18"/>
      <c r="B256" s="18"/>
      <c r="C256" s="19"/>
      <c r="I256"/>
      <c r="J256" s="66" t="s">
        <v>27</v>
      </c>
      <c r="K256" s="132" t="s">
        <v>574</v>
      </c>
      <c r="L256" s="12" t="s">
        <v>276</v>
      </c>
      <c r="M256" s="12" t="s">
        <v>125</v>
      </c>
      <c r="N256" s="65"/>
    </row>
    <row r="257" spans="1:14" ht="15.6" customHeight="1" x14ac:dyDescent="0.25">
      <c r="A257" s="18"/>
      <c r="B257" s="18"/>
      <c r="C257" s="19"/>
      <c r="I257"/>
      <c r="J257" s="66" t="s">
        <v>27</v>
      </c>
      <c r="K257" s="132" t="s">
        <v>574</v>
      </c>
      <c r="L257" s="12" t="s">
        <v>273</v>
      </c>
      <c r="M257" s="12" t="s">
        <v>121</v>
      </c>
      <c r="N257" s="65"/>
    </row>
    <row r="258" spans="1:14" ht="15.6" customHeight="1" x14ac:dyDescent="0.25">
      <c r="A258" s="18"/>
      <c r="B258" s="18"/>
      <c r="C258" s="19"/>
      <c r="I258"/>
      <c r="J258" s="66" t="s">
        <v>27</v>
      </c>
      <c r="K258" s="132" t="s">
        <v>574</v>
      </c>
      <c r="L258" s="12" t="s">
        <v>314</v>
      </c>
      <c r="M258" s="12" t="s">
        <v>122</v>
      </c>
      <c r="N258" s="65"/>
    </row>
    <row r="259" spans="1:14" ht="15.6" customHeight="1" x14ac:dyDescent="0.25">
      <c r="A259" s="18"/>
      <c r="B259" s="18"/>
      <c r="C259" s="19"/>
      <c r="I259"/>
      <c r="J259" s="66" t="s">
        <v>27</v>
      </c>
      <c r="K259" s="132" t="s">
        <v>574</v>
      </c>
      <c r="L259" s="12" t="s">
        <v>161</v>
      </c>
      <c r="M259" s="12" t="s">
        <v>134</v>
      </c>
      <c r="N259" s="65"/>
    </row>
    <row r="260" spans="1:14" ht="15.6" customHeight="1" x14ac:dyDescent="0.25">
      <c r="A260" s="18"/>
      <c r="B260" s="18"/>
      <c r="C260" s="19"/>
      <c r="I260"/>
      <c r="J260" s="66" t="s">
        <v>27</v>
      </c>
      <c r="K260" s="132" t="s">
        <v>574</v>
      </c>
      <c r="L260" s="12" t="s">
        <v>272</v>
      </c>
      <c r="M260" s="12" t="s">
        <v>121</v>
      </c>
      <c r="N260" s="65"/>
    </row>
    <row r="261" spans="1:14" ht="15.6" customHeight="1" x14ac:dyDescent="0.25">
      <c r="A261" s="18"/>
      <c r="B261" s="18"/>
      <c r="C261" s="19"/>
      <c r="I261"/>
      <c r="J261" s="66" t="s">
        <v>27</v>
      </c>
      <c r="K261" s="132" t="s">
        <v>574</v>
      </c>
      <c r="L261" s="12" t="s">
        <v>310</v>
      </c>
      <c r="M261" s="12" t="s">
        <v>120</v>
      </c>
      <c r="N261" s="65"/>
    </row>
    <row r="262" spans="1:14" ht="15.6" customHeight="1" x14ac:dyDescent="0.25">
      <c r="A262" s="18"/>
      <c r="B262" s="18"/>
      <c r="C262" s="19"/>
      <c r="I262"/>
      <c r="J262" s="66" t="s">
        <v>27</v>
      </c>
      <c r="K262" s="132" t="s">
        <v>574</v>
      </c>
      <c r="L262" s="12" t="s">
        <v>481</v>
      </c>
      <c r="M262" s="12" t="s">
        <v>117</v>
      </c>
      <c r="N262" s="65"/>
    </row>
    <row r="263" spans="1:14" ht="15.6" customHeight="1" x14ac:dyDescent="0.25">
      <c r="A263" s="18"/>
      <c r="B263" s="18"/>
      <c r="C263" s="19"/>
      <c r="I263"/>
      <c r="J263" s="66" t="s">
        <v>27</v>
      </c>
      <c r="K263" s="132" t="s">
        <v>574</v>
      </c>
      <c r="L263" s="12" t="s">
        <v>305</v>
      </c>
      <c r="M263" s="12" t="s">
        <v>306</v>
      </c>
      <c r="N263" s="65"/>
    </row>
    <row r="264" spans="1:14" ht="15.6" customHeight="1" x14ac:dyDescent="0.25">
      <c r="A264" s="18"/>
      <c r="B264" s="18"/>
      <c r="C264" s="19"/>
      <c r="I264"/>
      <c r="J264" s="66" t="s">
        <v>27</v>
      </c>
      <c r="K264" s="132" t="s">
        <v>574</v>
      </c>
      <c r="L264" s="12" t="s">
        <v>164</v>
      </c>
      <c r="M264" s="12" t="s">
        <v>134</v>
      </c>
      <c r="N264" s="65"/>
    </row>
    <row r="265" spans="1:14" ht="15.6" customHeight="1" x14ac:dyDescent="0.25">
      <c r="A265" s="18"/>
      <c r="B265" s="18"/>
      <c r="C265" s="19"/>
      <c r="I265"/>
      <c r="J265" s="66" t="s">
        <v>27</v>
      </c>
      <c r="K265" s="132" t="s">
        <v>574</v>
      </c>
      <c r="L265" s="12" t="s">
        <v>278</v>
      </c>
      <c r="M265" s="12" t="s">
        <v>127</v>
      </c>
      <c r="N265" s="65"/>
    </row>
    <row r="266" spans="1:14" ht="15.6" customHeight="1" x14ac:dyDescent="0.25">
      <c r="A266" s="18"/>
      <c r="B266" s="18"/>
      <c r="C266" s="19"/>
      <c r="I266"/>
      <c r="J266" s="66" t="s">
        <v>27</v>
      </c>
      <c r="K266" s="132" t="s">
        <v>574</v>
      </c>
      <c r="L266" s="12" t="s">
        <v>575</v>
      </c>
      <c r="M266" s="12" t="s">
        <v>134</v>
      </c>
      <c r="N266" s="65"/>
    </row>
    <row r="267" spans="1:14" ht="15.6" customHeight="1" x14ac:dyDescent="0.25">
      <c r="A267" s="18"/>
      <c r="B267" s="18"/>
      <c r="C267" s="19"/>
      <c r="I267" s="12"/>
      <c r="J267" s="66" t="s">
        <v>27</v>
      </c>
      <c r="K267" s="131" t="s">
        <v>574</v>
      </c>
      <c r="L267" t="s">
        <v>480</v>
      </c>
      <c r="M267" t="s">
        <v>116</v>
      </c>
      <c r="N267" s="65"/>
    </row>
    <row r="268" spans="1:14" ht="15.6" customHeight="1" x14ac:dyDescent="0.25">
      <c r="A268" s="18"/>
      <c r="B268" s="18"/>
      <c r="C268" s="19"/>
      <c r="I268"/>
      <c r="J268" s="66" t="s">
        <v>27</v>
      </c>
      <c r="K268" s="132" t="s">
        <v>574</v>
      </c>
      <c r="L268" s="12" t="s">
        <v>281</v>
      </c>
      <c r="M268" s="12" t="s">
        <v>120</v>
      </c>
      <c r="N268" s="65"/>
    </row>
    <row r="269" spans="1:14" ht="15.6" customHeight="1" x14ac:dyDescent="0.25">
      <c r="A269" s="17"/>
      <c r="B269" s="17"/>
      <c r="C269" s="19"/>
      <c r="I269"/>
      <c r="J269" s="66" t="s">
        <v>27</v>
      </c>
      <c r="K269" s="132" t="s">
        <v>574</v>
      </c>
      <c r="L269" s="12" t="s">
        <v>280</v>
      </c>
      <c r="M269" s="12" t="s">
        <v>120</v>
      </c>
      <c r="N269" s="65"/>
    </row>
    <row r="270" spans="1:14" ht="15.6" customHeight="1" x14ac:dyDescent="0.25">
      <c r="A270" s="20"/>
      <c r="B270" s="20"/>
      <c r="C270" s="21"/>
      <c r="D270" s="22"/>
      <c r="I270"/>
      <c r="J270" s="66" t="s">
        <v>27</v>
      </c>
      <c r="K270" s="131" t="s">
        <v>574</v>
      </c>
      <c r="L270" s="12" t="s">
        <v>180</v>
      </c>
      <c r="M270" s="12" t="s">
        <v>130</v>
      </c>
      <c r="N270" s="65"/>
    </row>
    <row r="271" spans="1:14" ht="15.6" customHeight="1" x14ac:dyDescent="0.25">
      <c r="A271" s="23"/>
      <c r="B271" s="23"/>
      <c r="C271" s="21"/>
      <c r="D271" s="23"/>
      <c r="I271"/>
      <c r="J271" s="66" t="s">
        <v>27</v>
      </c>
      <c r="K271" s="132" t="s">
        <v>574</v>
      </c>
      <c r="L271" s="12" t="s">
        <v>136</v>
      </c>
      <c r="M271" s="12" t="s">
        <v>131</v>
      </c>
      <c r="N271" s="65"/>
    </row>
    <row r="272" spans="1:14" ht="15.6" customHeight="1" x14ac:dyDescent="0.25">
      <c r="A272" s="18"/>
      <c r="B272" s="18"/>
      <c r="C272" s="19"/>
      <c r="I272"/>
      <c r="J272" s="66" t="s">
        <v>27</v>
      </c>
      <c r="K272" s="131" t="s">
        <v>574</v>
      </c>
      <c r="L272" s="12" t="s">
        <v>274</v>
      </c>
      <c r="M272" s="12" t="s">
        <v>126</v>
      </c>
      <c r="N272" s="65"/>
    </row>
    <row r="273" spans="1:14" ht="15.6" customHeight="1" x14ac:dyDescent="0.25">
      <c r="A273" s="18"/>
      <c r="B273" s="18"/>
      <c r="C273" s="19"/>
      <c r="I273"/>
      <c r="J273" s="66" t="s">
        <v>27</v>
      </c>
      <c r="K273" s="132" t="s">
        <v>574</v>
      </c>
      <c r="L273" s="12" t="s">
        <v>159</v>
      </c>
      <c r="M273" s="12" t="s">
        <v>130</v>
      </c>
      <c r="N273" s="65"/>
    </row>
    <row r="274" spans="1:14" ht="15.6" customHeight="1" x14ac:dyDescent="0.25">
      <c r="A274" s="18"/>
      <c r="B274" s="18"/>
      <c r="C274" s="19"/>
      <c r="I274"/>
      <c r="J274" s="66" t="s">
        <v>27</v>
      </c>
      <c r="K274" s="131" t="s">
        <v>574</v>
      </c>
      <c r="L274" s="12" t="s">
        <v>160</v>
      </c>
      <c r="M274" s="12" t="s">
        <v>132</v>
      </c>
      <c r="N274" s="65"/>
    </row>
    <row r="275" spans="1:14" ht="15.6" customHeight="1" x14ac:dyDescent="0.25">
      <c r="A275" s="18"/>
      <c r="B275" s="18"/>
      <c r="C275" s="19"/>
      <c r="I275"/>
      <c r="J275" s="66" t="s">
        <v>27</v>
      </c>
      <c r="K275" s="132" t="s">
        <v>574</v>
      </c>
      <c r="L275" s="12" t="s">
        <v>302</v>
      </c>
      <c r="M275" s="12" t="s">
        <v>125</v>
      </c>
      <c r="N275" s="65"/>
    </row>
    <row r="276" spans="1:14" ht="15.6" customHeight="1" x14ac:dyDescent="0.25">
      <c r="A276" s="18"/>
      <c r="B276" s="18"/>
      <c r="C276" s="19"/>
      <c r="I276"/>
      <c r="J276" s="66" t="s">
        <v>27</v>
      </c>
      <c r="K276" s="131" t="s">
        <v>574</v>
      </c>
      <c r="L276" s="12" t="s">
        <v>138</v>
      </c>
      <c r="M276" s="12" t="s">
        <v>132</v>
      </c>
      <c r="N276" s="65"/>
    </row>
    <row r="277" spans="1:14" ht="15.6" customHeight="1" x14ac:dyDescent="0.25">
      <c r="A277" s="18"/>
      <c r="B277" s="18"/>
      <c r="C277" s="19"/>
      <c r="I277"/>
      <c r="J277" s="66" t="s">
        <v>27</v>
      </c>
      <c r="K277" s="132" t="s">
        <v>574</v>
      </c>
      <c r="L277" s="12" t="s">
        <v>285</v>
      </c>
      <c r="M277" s="12" t="s">
        <v>124</v>
      </c>
      <c r="N277" s="65"/>
    </row>
    <row r="278" spans="1:14" ht="15.6" customHeight="1" x14ac:dyDescent="0.25">
      <c r="A278" s="18"/>
      <c r="B278" s="18"/>
      <c r="C278" s="19"/>
      <c r="I278"/>
      <c r="J278" s="66" t="s">
        <v>27</v>
      </c>
      <c r="K278" s="131" t="s">
        <v>574</v>
      </c>
      <c r="L278" s="12" t="s">
        <v>174</v>
      </c>
      <c r="M278" s="12" t="s">
        <v>134</v>
      </c>
      <c r="N278" s="65"/>
    </row>
    <row r="279" spans="1:14" ht="15.6" customHeight="1" x14ac:dyDescent="0.25">
      <c r="A279" s="18"/>
      <c r="B279" s="18"/>
      <c r="C279" s="19"/>
      <c r="I279"/>
      <c r="J279" s="66" t="s">
        <v>27</v>
      </c>
      <c r="K279" s="132">
        <v>73</v>
      </c>
      <c r="L279" s="12" t="s">
        <v>171</v>
      </c>
      <c r="M279" s="12" t="s">
        <v>134</v>
      </c>
      <c r="N279" s="65"/>
    </row>
    <row r="280" spans="1:14" ht="15.6" customHeight="1" x14ac:dyDescent="0.25">
      <c r="A280" s="18"/>
      <c r="B280" s="18"/>
      <c r="C280" s="19"/>
      <c r="I280" t="s">
        <v>472</v>
      </c>
      <c r="J280" s="66"/>
      <c r="K280" s="131"/>
      <c r="L280" s="12"/>
      <c r="M280" s="12"/>
      <c r="N280" s="65"/>
    </row>
    <row r="281" spans="1:14" ht="15.6" customHeight="1" x14ac:dyDescent="0.25">
      <c r="A281" s="18"/>
      <c r="B281" s="18"/>
      <c r="C281" s="19"/>
      <c r="I281"/>
      <c r="J281" s="66"/>
      <c r="K281" s="132" t="s">
        <v>42</v>
      </c>
      <c r="L281" s="12" t="s">
        <v>43</v>
      </c>
      <c r="M281" s="12" t="s">
        <v>44</v>
      </c>
      <c r="N281" s="65"/>
    </row>
    <row r="282" spans="1:14" ht="15.6" customHeight="1" x14ac:dyDescent="0.25">
      <c r="A282" s="18"/>
      <c r="B282" s="18"/>
      <c r="C282" s="19"/>
      <c r="I282"/>
      <c r="J282" s="66" t="s">
        <v>28</v>
      </c>
      <c r="K282" s="131">
        <v>1</v>
      </c>
      <c r="L282" s="12" t="s">
        <v>332</v>
      </c>
      <c r="M282" s="12" t="s">
        <v>122</v>
      </c>
      <c r="N282" s="65">
        <v>5</v>
      </c>
    </row>
    <row r="283" spans="1:14" ht="15.6" customHeight="1" x14ac:dyDescent="0.25">
      <c r="A283" s="18"/>
      <c r="B283" s="18"/>
      <c r="C283" s="19"/>
      <c r="I283"/>
      <c r="J283" s="66" t="s">
        <v>28</v>
      </c>
      <c r="K283" s="132"/>
      <c r="L283" s="12" t="s">
        <v>333</v>
      </c>
      <c r="M283" s="12" t="s">
        <v>122</v>
      </c>
      <c r="N283" s="65"/>
    </row>
    <row r="284" spans="1:14" ht="15.6" customHeight="1" x14ac:dyDescent="0.25">
      <c r="A284" s="18"/>
      <c r="B284" s="18"/>
      <c r="C284" s="19"/>
      <c r="I284"/>
      <c r="J284" s="66" t="s">
        <v>28</v>
      </c>
      <c r="K284" s="131">
        <v>2</v>
      </c>
      <c r="L284" s="12" t="s">
        <v>326</v>
      </c>
      <c r="M284" s="12" t="s">
        <v>125</v>
      </c>
      <c r="N284" s="65">
        <v>4</v>
      </c>
    </row>
    <row r="285" spans="1:14" ht="15.6" customHeight="1" x14ac:dyDescent="0.25">
      <c r="A285" s="18"/>
      <c r="B285" s="18"/>
      <c r="C285" s="19"/>
      <c r="I285"/>
      <c r="J285" s="66" t="s">
        <v>28</v>
      </c>
      <c r="K285" s="132"/>
      <c r="L285" s="12" t="s">
        <v>327</v>
      </c>
      <c r="M285" s="12" t="s">
        <v>125</v>
      </c>
      <c r="N285" s="65"/>
    </row>
    <row r="286" spans="1:14" ht="15.6" customHeight="1" x14ac:dyDescent="0.25">
      <c r="A286" s="18"/>
      <c r="B286" s="18"/>
      <c r="C286" s="19"/>
      <c r="I286"/>
      <c r="J286" s="66" t="s">
        <v>28</v>
      </c>
      <c r="K286" s="131" t="s">
        <v>45</v>
      </c>
      <c r="L286" s="12" t="s">
        <v>330</v>
      </c>
      <c r="M286" s="12" t="s">
        <v>125</v>
      </c>
      <c r="N286" s="65">
        <v>3</v>
      </c>
    </row>
    <row r="287" spans="1:14" ht="15" customHeight="1" x14ac:dyDescent="0.25">
      <c r="A287" s="18"/>
      <c r="B287" s="18"/>
      <c r="C287" s="19"/>
      <c r="I287"/>
      <c r="J287" s="66" t="s">
        <v>28</v>
      </c>
      <c r="K287" s="132"/>
      <c r="L287" s="12" t="s">
        <v>331</v>
      </c>
      <c r="M287" s="12" t="s">
        <v>125</v>
      </c>
      <c r="N287" s="65"/>
    </row>
    <row r="288" spans="1:14" ht="15" customHeight="1" x14ac:dyDescent="0.25">
      <c r="A288" s="17"/>
      <c r="B288" s="17"/>
      <c r="C288" s="19"/>
      <c r="I288"/>
      <c r="J288" s="66" t="s">
        <v>28</v>
      </c>
      <c r="K288" s="131" t="s">
        <v>45</v>
      </c>
      <c r="L288" s="12" t="s">
        <v>93</v>
      </c>
      <c r="M288" s="12" t="s">
        <v>131</v>
      </c>
      <c r="N288" s="65">
        <v>3</v>
      </c>
    </row>
    <row r="289" spans="1:14" ht="15" customHeight="1" x14ac:dyDescent="0.25">
      <c r="A289" s="20"/>
      <c r="B289" s="20"/>
      <c r="C289" s="21"/>
      <c r="D289" s="22"/>
      <c r="I289"/>
      <c r="J289" s="66" t="s">
        <v>28</v>
      </c>
      <c r="K289" s="132"/>
      <c r="L289" s="12" t="s">
        <v>68</v>
      </c>
      <c r="M289" s="12" t="s">
        <v>131</v>
      </c>
      <c r="N289" s="65"/>
    </row>
    <row r="290" spans="1:14" ht="15" customHeight="1" x14ac:dyDescent="0.25">
      <c r="A290" s="23"/>
      <c r="B290" s="23"/>
      <c r="C290" s="21"/>
      <c r="D290" s="23"/>
      <c r="I290"/>
      <c r="J290" s="66" t="s">
        <v>28</v>
      </c>
      <c r="K290" s="131" t="s">
        <v>46</v>
      </c>
      <c r="L290" s="12" t="s">
        <v>334</v>
      </c>
      <c r="M290" s="12" t="s">
        <v>117</v>
      </c>
      <c r="N290" s="65">
        <v>2</v>
      </c>
    </row>
    <row r="291" spans="1:14" ht="15" customHeight="1" x14ac:dyDescent="0.25">
      <c r="A291" s="18"/>
      <c r="B291" s="18"/>
      <c r="C291" s="19"/>
      <c r="I291"/>
      <c r="J291" s="66" t="s">
        <v>28</v>
      </c>
      <c r="K291" s="132"/>
      <c r="L291" s="12" t="s">
        <v>335</v>
      </c>
      <c r="M291" s="12" t="s">
        <v>117</v>
      </c>
      <c r="N291" s="65"/>
    </row>
    <row r="292" spans="1:14" ht="15" customHeight="1" x14ac:dyDescent="0.25">
      <c r="A292" s="18"/>
      <c r="B292" s="18"/>
      <c r="C292" s="19"/>
      <c r="I292"/>
      <c r="J292" s="66" t="s">
        <v>28</v>
      </c>
      <c r="K292" s="131" t="s">
        <v>46</v>
      </c>
      <c r="L292" s="12" t="s">
        <v>340</v>
      </c>
      <c r="M292" s="12" t="s">
        <v>117</v>
      </c>
      <c r="N292" s="65">
        <v>2</v>
      </c>
    </row>
    <row r="293" spans="1:14" ht="15" customHeight="1" x14ac:dyDescent="0.25">
      <c r="A293" s="18"/>
      <c r="B293" s="18"/>
      <c r="C293" s="19"/>
      <c r="I293"/>
      <c r="J293" s="66" t="s">
        <v>28</v>
      </c>
      <c r="K293" s="132"/>
      <c r="L293" s="12" t="s">
        <v>341</v>
      </c>
      <c r="M293" s="12" t="s">
        <v>117</v>
      </c>
      <c r="N293" s="65"/>
    </row>
    <row r="294" spans="1:14" ht="15" customHeight="1" x14ac:dyDescent="0.25">
      <c r="A294" s="18"/>
      <c r="B294" s="18"/>
      <c r="C294" s="19"/>
      <c r="I294"/>
      <c r="J294" s="66" t="s">
        <v>28</v>
      </c>
      <c r="K294" s="131" t="s">
        <v>46</v>
      </c>
      <c r="L294" s="12" t="s">
        <v>328</v>
      </c>
      <c r="M294" s="12" t="s">
        <v>122</v>
      </c>
      <c r="N294" s="65">
        <v>2</v>
      </c>
    </row>
    <row r="295" spans="1:14" ht="15" customHeight="1" x14ac:dyDescent="0.25">
      <c r="A295" s="18"/>
      <c r="B295" s="18"/>
      <c r="C295" s="19"/>
      <c r="I295"/>
      <c r="J295" s="66" t="s">
        <v>28</v>
      </c>
      <c r="K295" s="132"/>
      <c r="L295" s="12" t="s">
        <v>329</v>
      </c>
      <c r="M295" s="12" t="s">
        <v>122</v>
      </c>
      <c r="N295" s="65"/>
    </row>
    <row r="296" spans="1:14" ht="15" customHeight="1" x14ac:dyDescent="0.25">
      <c r="A296" s="18"/>
      <c r="B296" s="18"/>
      <c r="C296" s="19"/>
      <c r="I296"/>
      <c r="J296" s="66" t="s">
        <v>28</v>
      </c>
      <c r="K296" s="131" t="s">
        <v>46</v>
      </c>
      <c r="L296" s="12" t="s">
        <v>336</v>
      </c>
      <c r="M296" s="12" t="s">
        <v>126</v>
      </c>
      <c r="N296" s="65">
        <v>2</v>
      </c>
    </row>
    <row r="297" spans="1:14" ht="15" customHeight="1" x14ac:dyDescent="0.25">
      <c r="A297" s="18"/>
      <c r="B297" s="18"/>
      <c r="C297" s="19"/>
      <c r="I297"/>
      <c r="J297" s="66" t="s">
        <v>28</v>
      </c>
      <c r="K297" s="132"/>
      <c r="L297" s="12" t="s">
        <v>337</v>
      </c>
      <c r="M297" s="12" t="s">
        <v>126</v>
      </c>
      <c r="N297" s="65"/>
    </row>
    <row r="298" spans="1:14" ht="15" customHeight="1" x14ac:dyDescent="0.25">
      <c r="A298" s="18"/>
      <c r="B298" s="18"/>
      <c r="C298" s="19"/>
      <c r="I298"/>
      <c r="J298" s="66" t="s">
        <v>28</v>
      </c>
      <c r="K298" s="131" t="s">
        <v>59</v>
      </c>
      <c r="L298" s="12" t="s">
        <v>345</v>
      </c>
      <c r="M298" s="12" t="s">
        <v>119</v>
      </c>
      <c r="N298" s="65">
        <v>1</v>
      </c>
    </row>
    <row r="299" spans="1:14" ht="15" customHeight="1" x14ac:dyDescent="0.25">
      <c r="A299" s="18"/>
      <c r="B299" s="18"/>
      <c r="C299" s="19"/>
      <c r="I299"/>
      <c r="J299" s="66" t="s">
        <v>28</v>
      </c>
      <c r="K299" s="132"/>
      <c r="L299" s="12" t="s">
        <v>346</v>
      </c>
      <c r="M299" s="12" t="s">
        <v>119</v>
      </c>
      <c r="N299" s="65"/>
    </row>
    <row r="300" spans="1:14" ht="15" customHeight="1" x14ac:dyDescent="0.25">
      <c r="A300" s="18"/>
      <c r="B300" s="18"/>
      <c r="C300" s="19"/>
      <c r="I300"/>
      <c r="J300" s="66" t="s">
        <v>28</v>
      </c>
      <c r="K300" s="131" t="s">
        <v>59</v>
      </c>
      <c r="L300" s="12" t="s">
        <v>486</v>
      </c>
      <c r="M300" s="12" t="s">
        <v>119</v>
      </c>
      <c r="N300" s="65">
        <v>1</v>
      </c>
    </row>
    <row r="301" spans="1:14" ht="15" customHeight="1" x14ac:dyDescent="0.25">
      <c r="A301" s="18"/>
      <c r="B301" s="18"/>
      <c r="C301" s="19"/>
      <c r="I301"/>
      <c r="J301" s="66" t="s">
        <v>28</v>
      </c>
      <c r="K301" s="132"/>
      <c r="L301" s="12" t="s">
        <v>427</v>
      </c>
      <c r="M301" s="12" t="s">
        <v>119</v>
      </c>
      <c r="N301" s="65"/>
    </row>
    <row r="302" spans="1:14" ht="15" customHeight="1" x14ac:dyDescent="0.25">
      <c r="A302" s="18"/>
      <c r="B302" s="18"/>
      <c r="C302" s="19"/>
      <c r="I302"/>
      <c r="J302" s="66" t="s">
        <v>28</v>
      </c>
      <c r="K302" s="131" t="s">
        <v>59</v>
      </c>
      <c r="L302" s="12" t="s">
        <v>338</v>
      </c>
      <c r="M302" s="12" t="s">
        <v>119</v>
      </c>
      <c r="N302" s="65">
        <v>1</v>
      </c>
    </row>
    <row r="303" spans="1:14" ht="15" customHeight="1" x14ac:dyDescent="0.25">
      <c r="A303" s="18"/>
      <c r="B303" s="18"/>
      <c r="C303" s="19"/>
      <c r="I303" s="12"/>
      <c r="J303" s="66" t="s">
        <v>28</v>
      </c>
      <c r="K303" s="131"/>
      <c r="L303" t="s">
        <v>339</v>
      </c>
      <c r="M303" t="s">
        <v>119</v>
      </c>
      <c r="N303" s="65"/>
    </row>
    <row r="304" spans="1:14" ht="15" customHeight="1" x14ac:dyDescent="0.25">
      <c r="A304" s="18"/>
      <c r="B304" s="18"/>
      <c r="C304" s="19"/>
      <c r="I304"/>
      <c r="J304" s="66" t="s">
        <v>28</v>
      </c>
      <c r="K304" s="132" t="s">
        <v>59</v>
      </c>
      <c r="L304" s="12" t="s">
        <v>343</v>
      </c>
      <c r="M304" s="12" t="s">
        <v>119</v>
      </c>
      <c r="N304" s="65">
        <v>1</v>
      </c>
    </row>
    <row r="305" spans="1:14" ht="15" customHeight="1" x14ac:dyDescent="0.25">
      <c r="A305" s="18"/>
      <c r="B305" s="18"/>
      <c r="C305" s="19"/>
      <c r="I305"/>
      <c r="J305" s="66" t="s">
        <v>28</v>
      </c>
      <c r="K305" s="132"/>
      <c r="L305" s="12" t="s">
        <v>344</v>
      </c>
      <c r="M305" s="12" t="s">
        <v>119</v>
      </c>
      <c r="N305" s="65"/>
    </row>
    <row r="306" spans="1:14" ht="15" customHeight="1" x14ac:dyDescent="0.25">
      <c r="A306" s="18"/>
      <c r="B306" s="18"/>
      <c r="C306" s="19"/>
      <c r="I306" t="s">
        <v>55</v>
      </c>
      <c r="J306" s="66"/>
      <c r="K306" s="131"/>
      <c r="L306" s="12"/>
      <c r="M306" s="12"/>
      <c r="N306" s="65"/>
    </row>
    <row r="307" spans="1:14" ht="15" customHeight="1" x14ac:dyDescent="0.25">
      <c r="A307" s="24"/>
      <c r="B307" s="24"/>
      <c r="C307" s="21"/>
      <c r="D307" s="22"/>
      <c r="I307"/>
      <c r="J307" s="66"/>
      <c r="K307" s="132" t="s">
        <v>42</v>
      </c>
      <c r="L307" s="12" t="s">
        <v>43</v>
      </c>
      <c r="M307" s="12" t="s">
        <v>44</v>
      </c>
      <c r="N307" s="65"/>
    </row>
    <row r="308" spans="1:14" ht="15" customHeight="1" x14ac:dyDescent="0.25">
      <c r="A308" s="20"/>
      <c r="B308" s="20"/>
      <c r="C308" s="21"/>
      <c r="D308" s="22"/>
      <c r="I308"/>
      <c r="J308" s="66" t="s">
        <v>28</v>
      </c>
      <c r="K308" s="131">
        <v>1</v>
      </c>
      <c r="L308" s="12" t="s">
        <v>365</v>
      </c>
      <c r="M308" s="12" t="s">
        <v>121</v>
      </c>
      <c r="N308" s="65">
        <v>5</v>
      </c>
    </row>
    <row r="309" spans="1:14" ht="15" customHeight="1" x14ac:dyDescent="0.25">
      <c r="A309" s="23"/>
      <c r="B309" s="23"/>
      <c r="C309" s="21"/>
      <c r="D309" s="23"/>
      <c r="I309"/>
      <c r="J309" s="66" t="s">
        <v>28</v>
      </c>
      <c r="K309" s="132"/>
      <c r="L309" s="12" t="s">
        <v>409</v>
      </c>
      <c r="M309" s="12" t="s">
        <v>121</v>
      </c>
      <c r="N309" s="65"/>
    </row>
    <row r="310" spans="1:14" ht="15" customHeight="1" x14ac:dyDescent="0.25">
      <c r="A310" s="18"/>
      <c r="B310" s="18"/>
      <c r="C310" s="19"/>
      <c r="I310"/>
      <c r="J310" s="66" t="s">
        <v>28</v>
      </c>
      <c r="K310" s="131">
        <v>2</v>
      </c>
      <c r="L310" s="12" t="s">
        <v>74</v>
      </c>
      <c r="M310" s="12" t="s">
        <v>130</v>
      </c>
      <c r="N310" s="65">
        <v>4</v>
      </c>
    </row>
    <row r="311" spans="1:14" ht="15" customHeight="1" x14ac:dyDescent="0.25">
      <c r="A311" s="18"/>
      <c r="B311" s="18"/>
      <c r="C311" s="19"/>
      <c r="I311"/>
      <c r="J311" s="66" t="s">
        <v>28</v>
      </c>
      <c r="K311" s="132"/>
      <c r="L311" s="12" t="s">
        <v>511</v>
      </c>
      <c r="M311" s="12" t="s">
        <v>130</v>
      </c>
      <c r="N311" s="65"/>
    </row>
    <row r="312" spans="1:14" ht="15" customHeight="1" x14ac:dyDescent="0.25">
      <c r="A312" s="18"/>
      <c r="B312" s="18"/>
      <c r="C312" s="19"/>
      <c r="I312"/>
      <c r="J312" s="66" t="s">
        <v>28</v>
      </c>
      <c r="K312" s="131" t="s">
        <v>45</v>
      </c>
      <c r="L312" s="12" t="s">
        <v>351</v>
      </c>
      <c r="M312" s="12" t="s">
        <v>125</v>
      </c>
      <c r="N312" s="65">
        <v>3</v>
      </c>
    </row>
    <row r="313" spans="1:14" ht="15" customHeight="1" x14ac:dyDescent="0.25">
      <c r="A313" s="18"/>
      <c r="B313" s="18"/>
      <c r="C313" s="19"/>
      <c r="I313"/>
      <c r="J313" s="66" t="s">
        <v>28</v>
      </c>
      <c r="K313" s="132"/>
      <c r="L313" s="12" t="s">
        <v>352</v>
      </c>
      <c r="M313" s="12" t="s">
        <v>125</v>
      </c>
      <c r="N313" s="65"/>
    </row>
    <row r="314" spans="1:14" ht="15" customHeight="1" x14ac:dyDescent="0.25">
      <c r="A314" s="18"/>
      <c r="B314" s="18"/>
      <c r="C314" s="19"/>
      <c r="I314"/>
      <c r="J314" s="66" t="s">
        <v>28</v>
      </c>
      <c r="K314" s="131" t="s">
        <v>45</v>
      </c>
      <c r="L314" s="12" t="s">
        <v>355</v>
      </c>
      <c r="M314" s="12" t="s">
        <v>120</v>
      </c>
      <c r="N314" s="65">
        <v>3</v>
      </c>
    </row>
    <row r="315" spans="1:14" ht="15" customHeight="1" x14ac:dyDescent="0.25">
      <c r="A315" s="18"/>
      <c r="B315" s="18"/>
      <c r="C315" s="19"/>
      <c r="I315"/>
      <c r="J315" s="66" t="s">
        <v>28</v>
      </c>
      <c r="K315" s="132"/>
      <c r="L315" s="12" t="s">
        <v>356</v>
      </c>
      <c r="M315" s="12" t="s">
        <v>120</v>
      </c>
      <c r="N315" s="65"/>
    </row>
    <row r="316" spans="1:14" ht="15" customHeight="1" x14ac:dyDescent="0.25">
      <c r="A316" s="18"/>
      <c r="B316" s="18"/>
      <c r="C316" s="19"/>
      <c r="I316"/>
      <c r="J316" s="66" t="s">
        <v>28</v>
      </c>
      <c r="K316" s="131" t="s">
        <v>46</v>
      </c>
      <c r="L316" s="12" t="s">
        <v>195</v>
      </c>
      <c r="M316" s="12" t="s">
        <v>155</v>
      </c>
      <c r="N316" s="65">
        <v>2</v>
      </c>
    </row>
    <row r="317" spans="1:14" ht="15" customHeight="1" x14ac:dyDescent="0.25">
      <c r="A317" s="18"/>
      <c r="B317" s="18"/>
      <c r="C317" s="19"/>
      <c r="I317"/>
      <c r="J317" s="66" t="s">
        <v>28</v>
      </c>
      <c r="K317" s="132"/>
      <c r="L317" s="12" t="s">
        <v>94</v>
      </c>
      <c r="M317" s="12" t="s">
        <v>155</v>
      </c>
      <c r="N317" s="65"/>
    </row>
    <row r="318" spans="1:14" ht="15" customHeight="1" x14ac:dyDescent="0.25">
      <c r="A318" s="18"/>
      <c r="B318" s="18"/>
      <c r="C318" s="19"/>
      <c r="I318"/>
      <c r="J318" s="66" t="s">
        <v>28</v>
      </c>
      <c r="K318" s="131" t="s">
        <v>46</v>
      </c>
      <c r="L318" s="12" t="s">
        <v>359</v>
      </c>
      <c r="M318" s="12" t="s">
        <v>120</v>
      </c>
      <c r="N318" s="65">
        <v>2</v>
      </c>
    </row>
    <row r="319" spans="1:14" ht="15" customHeight="1" x14ac:dyDescent="0.25">
      <c r="A319" s="18"/>
      <c r="B319" s="18"/>
      <c r="C319" s="19"/>
      <c r="I319"/>
      <c r="J319" s="66" t="s">
        <v>28</v>
      </c>
      <c r="K319" s="132"/>
      <c r="L319" s="12" t="s">
        <v>360</v>
      </c>
      <c r="M319" s="12" t="s">
        <v>120</v>
      </c>
      <c r="N319" s="65"/>
    </row>
    <row r="320" spans="1:14" ht="15" customHeight="1" x14ac:dyDescent="0.25">
      <c r="A320" s="18"/>
      <c r="B320" s="18"/>
      <c r="C320" s="19"/>
      <c r="I320"/>
      <c r="J320" s="66" t="s">
        <v>28</v>
      </c>
      <c r="K320" s="131" t="s">
        <v>46</v>
      </c>
      <c r="L320" s="12" t="s">
        <v>106</v>
      </c>
      <c r="M320" s="12" t="s">
        <v>130</v>
      </c>
      <c r="N320" s="65">
        <v>2</v>
      </c>
    </row>
    <row r="321" spans="1:14" ht="15" customHeight="1" x14ac:dyDescent="0.25">
      <c r="A321" s="18"/>
      <c r="B321" s="18"/>
      <c r="C321" s="19"/>
      <c r="I321"/>
      <c r="J321" s="66" t="s">
        <v>28</v>
      </c>
      <c r="K321" s="132"/>
      <c r="L321" s="12" t="s">
        <v>75</v>
      </c>
      <c r="M321" s="12" t="s">
        <v>130</v>
      </c>
      <c r="N321" s="65"/>
    </row>
    <row r="322" spans="1:14" ht="15" customHeight="1" x14ac:dyDescent="0.25">
      <c r="A322" s="17"/>
      <c r="B322" s="17"/>
      <c r="C322" s="19"/>
      <c r="I322"/>
      <c r="J322" s="66" t="s">
        <v>28</v>
      </c>
      <c r="K322" s="131" t="s">
        <v>46</v>
      </c>
      <c r="L322" s="12" t="s">
        <v>490</v>
      </c>
      <c r="M322" s="12" t="s">
        <v>116</v>
      </c>
      <c r="N322" s="65">
        <v>2</v>
      </c>
    </row>
    <row r="323" spans="1:14" ht="15" customHeight="1" x14ac:dyDescent="0.25">
      <c r="A323" s="20"/>
      <c r="B323" s="20"/>
      <c r="C323" s="21"/>
      <c r="D323" s="22"/>
      <c r="I323"/>
      <c r="J323" s="66" t="s">
        <v>28</v>
      </c>
      <c r="K323" s="132"/>
      <c r="L323" s="12" t="s">
        <v>358</v>
      </c>
      <c r="M323" s="12" t="s">
        <v>116</v>
      </c>
      <c r="N323" s="65"/>
    </row>
    <row r="324" spans="1:14" ht="15" customHeight="1" x14ac:dyDescent="0.25">
      <c r="A324" s="23"/>
      <c r="B324" s="23"/>
      <c r="C324" s="21"/>
      <c r="D324" s="23"/>
      <c r="I324"/>
      <c r="J324" s="66" t="s">
        <v>28</v>
      </c>
      <c r="K324" s="131" t="s">
        <v>524</v>
      </c>
      <c r="L324" s="12" t="s">
        <v>367</v>
      </c>
      <c r="M324" s="12" t="s">
        <v>119</v>
      </c>
      <c r="N324" s="65">
        <v>1</v>
      </c>
    </row>
    <row r="325" spans="1:14" ht="15" customHeight="1" x14ac:dyDescent="0.25">
      <c r="A325" s="18"/>
      <c r="B325" s="18"/>
      <c r="C325" s="19"/>
      <c r="I325"/>
      <c r="J325" s="66" t="s">
        <v>28</v>
      </c>
      <c r="K325" s="132"/>
      <c r="L325" s="12" t="s">
        <v>368</v>
      </c>
      <c r="M325" s="12" t="s">
        <v>119</v>
      </c>
      <c r="N325" s="65"/>
    </row>
    <row r="326" spans="1:14" ht="15" customHeight="1" x14ac:dyDescent="0.25">
      <c r="A326" s="18"/>
      <c r="B326" s="18"/>
      <c r="C326" s="19"/>
      <c r="I326"/>
      <c r="J326" s="66" t="s">
        <v>28</v>
      </c>
      <c r="K326" s="131" t="s">
        <v>524</v>
      </c>
      <c r="L326" s="12" t="s">
        <v>349</v>
      </c>
      <c r="M326" s="12" t="s">
        <v>122</v>
      </c>
      <c r="N326" s="65">
        <v>1</v>
      </c>
    </row>
    <row r="327" spans="1:14" ht="15" customHeight="1" x14ac:dyDescent="0.25">
      <c r="A327" s="18"/>
      <c r="B327" s="18"/>
      <c r="C327" s="19"/>
      <c r="I327"/>
      <c r="J327" s="66" t="s">
        <v>28</v>
      </c>
      <c r="K327" s="132"/>
      <c r="L327" s="12" t="s">
        <v>350</v>
      </c>
      <c r="M327" s="12" t="s">
        <v>122</v>
      </c>
      <c r="N327" s="65"/>
    </row>
    <row r="328" spans="1:14" ht="15" customHeight="1" x14ac:dyDescent="0.25">
      <c r="A328" s="18"/>
      <c r="B328" s="18"/>
      <c r="C328" s="19"/>
      <c r="I328"/>
      <c r="J328" s="66" t="s">
        <v>28</v>
      </c>
      <c r="K328" s="131" t="s">
        <v>524</v>
      </c>
      <c r="L328" s="12" t="s">
        <v>377</v>
      </c>
      <c r="M328" s="12" t="s">
        <v>120</v>
      </c>
      <c r="N328" s="65">
        <v>1</v>
      </c>
    </row>
    <row r="329" spans="1:14" ht="15" customHeight="1" x14ac:dyDescent="0.25">
      <c r="A329" s="18"/>
      <c r="B329" s="18"/>
      <c r="C329" s="19"/>
      <c r="I329"/>
      <c r="J329" s="66" t="s">
        <v>28</v>
      </c>
      <c r="K329" s="132"/>
      <c r="L329" s="12" t="s">
        <v>378</v>
      </c>
      <c r="M329" s="12" t="s">
        <v>120</v>
      </c>
      <c r="N329" s="65"/>
    </row>
    <row r="330" spans="1:14" ht="15" customHeight="1" x14ac:dyDescent="0.25">
      <c r="A330" s="18"/>
      <c r="B330" s="18"/>
      <c r="C330" s="19"/>
      <c r="I330"/>
      <c r="J330" s="66" t="s">
        <v>28</v>
      </c>
      <c r="K330" s="131" t="s">
        <v>524</v>
      </c>
      <c r="L330" s="12" t="s">
        <v>363</v>
      </c>
      <c r="M330" s="12" t="s">
        <v>118</v>
      </c>
      <c r="N330" s="65">
        <v>1</v>
      </c>
    </row>
    <row r="331" spans="1:14" ht="15" customHeight="1" x14ac:dyDescent="0.25">
      <c r="A331" s="18"/>
      <c r="B331" s="18"/>
      <c r="C331" s="19"/>
      <c r="I331"/>
      <c r="J331" s="66" t="s">
        <v>28</v>
      </c>
      <c r="K331" s="132"/>
      <c r="L331" s="12" t="s">
        <v>364</v>
      </c>
      <c r="M331" s="12" t="s">
        <v>118</v>
      </c>
      <c r="N331" s="65"/>
    </row>
    <row r="332" spans="1:14" ht="15" customHeight="1" x14ac:dyDescent="0.25">
      <c r="A332" s="18"/>
      <c r="B332" s="18"/>
      <c r="C332" s="19"/>
      <c r="I332"/>
      <c r="J332" s="66" t="s">
        <v>28</v>
      </c>
      <c r="K332" s="131" t="s">
        <v>524</v>
      </c>
      <c r="L332" s="12" t="s">
        <v>491</v>
      </c>
      <c r="M332" s="12" t="s">
        <v>116</v>
      </c>
      <c r="N332" s="65">
        <v>1</v>
      </c>
    </row>
    <row r="333" spans="1:14" ht="15" customHeight="1" x14ac:dyDescent="0.25">
      <c r="A333" s="18"/>
      <c r="B333" s="18"/>
      <c r="C333" s="19"/>
      <c r="I333"/>
      <c r="J333" s="66" t="s">
        <v>28</v>
      </c>
      <c r="K333" s="132"/>
      <c r="L333" s="12" t="s">
        <v>391</v>
      </c>
      <c r="M333" s="12" t="s">
        <v>116</v>
      </c>
      <c r="N333" s="65"/>
    </row>
    <row r="334" spans="1:14" ht="15" customHeight="1" x14ac:dyDescent="0.25">
      <c r="A334" s="18"/>
      <c r="B334" s="18"/>
      <c r="C334" s="19"/>
      <c r="I334"/>
      <c r="J334" s="66" t="s">
        <v>28</v>
      </c>
      <c r="K334" s="131" t="s">
        <v>526</v>
      </c>
      <c r="L334" s="12" t="s">
        <v>369</v>
      </c>
      <c r="M334" s="12" t="s">
        <v>118</v>
      </c>
      <c r="N334" s="65"/>
    </row>
    <row r="335" spans="1:14" ht="15" customHeight="1" x14ac:dyDescent="0.25">
      <c r="A335" s="18"/>
      <c r="B335" s="18"/>
      <c r="C335" s="19"/>
      <c r="I335"/>
      <c r="J335" s="66" t="s">
        <v>28</v>
      </c>
      <c r="K335" s="132"/>
      <c r="L335" s="12" t="s">
        <v>370</v>
      </c>
      <c r="M335" s="12" t="s">
        <v>118</v>
      </c>
      <c r="N335" s="65"/>
    </row>
    <row r="336" spans="1:14" ht="15" customHeight="1" x14ac:dyDescent="0.25">
      <c r="A336" s="18"/>
      <c r="B336" s="18"/>
      <c r="C336" s="19"/>
      <c r="I336"/>
      <c r="J336" s="66" t="s">
        <v>28</v>
      </c>
      <c r="K336" s="131" t="s">
        <v>526</v>
      </c>
      <c r="L336" s="12" t="s">
        <v>379</v>
      </c>
      <c r="M336" s="12" t="s">
        <v>118</v>
      </c>
      <c r="N336" s="65"/>
    </row>
    <row r="337" spans="1:14" ht="15" customHeight="1" x14ac:dyDescent="0.25">
      <c r="A337" s="18"/>
      <c r="B337" s="18"/>
      <c r="C337" s="19"/>
      <c r="I337"/>
      <c r="J337" s="66" t="s">
        <v>28</v>
      </c>
      <c r="K337" s="132"/>
      <c r="L337" s="12" t="s">
        <v>380</v>
      </c>
      <c r="M337" s="12" t="s">
        <v>118</v>
      </c>
      <c r="N337" s="65"/>
    </row>
    <row r="338" spans="1:14" ht="15" customHeight="1" x14ac:dyDescent="0.25">
      <c r="A338" s="18"/>
      <c r="B338" s="18"/>
      <c r="C338" s="19"/>
      <c r="I338"/>
      <c r="J338" s="66" t="s">
        <v>28</v>
      </c>
      <c r="K338" s="131" t="s">
        <v>526</v>
      </c>
      <c r="L338" s="12" t="s">
        <v>95</v>
      </c>
      <c r="M338" s="12" t="s">
        <v>134</v>
      </c>
      <c r="N338" s="65"/>
    </row>
    <row r="339" spans="1:14" ht="15" customHeight="1" x14ac:dyDescent="0.25">
      <c r="A339" s="18"/>
      <c r="B339" s="18"/>
      <c r="C339" s="19"/>
      <c r="I339"/>
      <c r="J339" s="66" t="s">
        <v>28</v>
      </c>
      <c r="K339" s="132"/>
      <c r="L339" s="12" t="s">
        <v>96</v>
      </c>
      <c r="M339" s="12" t="s">
        <v>134</v>
      </c>
      <c r="N339" s="65"/>
    </row>
    <row r="340" spans="1:14" ht="15" customHeight="1" x14ac:dyDescent="0.25">
      <c r="A340" s="18"/>
      <c r="B340" s="18"/>
      <c r="C340" s="19"/>
      <c r="I340"/>
      <c r="J340" s="66" t="s">
        <v>28</v>
      </c>
      <c r="K340" s="131" t="s">
        <v>526</v>
      </c>
      <c r="L340" s="12" t="s">
        <v>371</v>
      </c>
      <c r="M340" s="12" t="s">
        <v>127</v>
      </c>
      <c r="N340" s="65"/>
    </row>
    <row r="341" spans="1:14" ht="15" customHeight="1" x14ac:dyDescent="0.25">
      <c r="A341" s="18"/>
      <c r="B341" s="18"/>
      <c r="C341" s="19"/>
      <c r="I341"/>
      <c r="J341" s="66" t="s">
        <v>28</v>
      </c>
      <c r="K341" s="132"/>
      <c r="L341" s="12" t="s">
        <v>372</v>
      </c>
      <c r="M341" s="12" t="s">
        <v>127</v>
      </c>
      <c r="N341" s="65"/>
    </row>
    <row r="342" spans="1:14" ht="15" customHeight="1" x14ac:dyDescent="0.25">
      <c r="A342" s="18"/>
      <c r="B342" s="18"/>
      <c r="C342" s="19"/>
      <c r="I342"/>
      <c r="J342" s="66" t="s">
        <v>28</v>
      </c>
      <c r="K342" s="131" t="s">
        <v>526</v>
      </c>
      <c r="L342" s="12" t="s">
        <v>78</v>
      </c>
      <c r="M342" s="12" t="s">
        <v>131</v>
      </c>
      <c r="N342" s="65"/>
    </row>
    <row r="343" spans="1:14" ht="15" customHeight="1" x14ac:dyDescent="0.25">
      <c r="A343" s="17"/>
      <c r="B343" s="17"/>
      <c r="C343" s="19"/>
      <c r="I343"/>
      <c r="J343" s="66" t="s">
        <v>28</v>
      </c>
      <c r="K343" s="132"/>
      <c r="L343" s="12" t="s">
        <v>79</v>
      </c>
      <c r="M343" s="12" t="s">
        <v>131</v>
      </c>
      <c r="N343" s="65"/>
    </row>
    <row r="344" spans="1:14" ht="15" customHeight="1" x14ac:dyDescent="0.25">
      <c r="A344" s="20"/>
      <c r="B344" s="20"/>
      <c r="C344" s="21"/>
      <c r="D344" s="22"/>
      <c r="I344"/>
      <c r="J344" s="66" t="s">
        <v>28</v>
      </c>
      <c r="K344" s="131" t="s">
        <v>526</v>
      </c>
      <c r="L344" s="12" t="s">
        <v>347</v>
      </c>
      <c r="M344" s="12" t="s">
        <v>120</v>
      </c>
      <c r="N344" s="65"/>
    </row>
    <row r="345" spans="1:14" ht="15" customHeight="1" x14ac:dyDescent="0.25">
      <c r="A345" s="23"/>
      <c r="B345" s="23"/>
      <c r="C345" s="21"/>
      <c r="D345" s="23"/>
      <c r="I345"/>
      <c r="J345" s="66" t="s">
        <v>28</v>
      </c>
      <c r="K345" s="132"/>
      <c r="L345" s="12" t="s">
        <v>348</v>
      </c>
      <c r="M345" s="12" t="s">
        <v>120</v>
      </c>
      <c r="N345" s="65"/>
    </row>
    <row r="346" spans="1:14" ht="15" customHeight="1" x14ac:dyDescent="0.25">
      <c r="A346" s="18"/>
      <c r="B346" s="18"/>
      <c r="C346" s="19"/>
      <c r="I346"/>
      <c r="J346" s="66" t="s">
        <v>28</v>
      </c>
      <c r="K346" s="131" t="s">
        <v>526</v>
      </c>
      <c r="L346" s="12" t="s">
        <v>361</v>
      </c>
      <c r="M346" s="12" t="s">
        <v>120</v>
      </c>
      <c r="N346" s="65"/>
    </row>
    <row r="347" spans="1:14" ht="15" customHeight="1" x14ac:dyDescent="0.25">
      <c r="A347" s="18"/>
      <c r="B347" s="18"/>
      <c r="C347" s="19"/>
      <c r="I347"/>
      <c r="J347" s="66" t="s">
        <v>28</v>
      </c>
      <c r="K347" s="132"/>
      <c r="L347" s="12" t="s">
        <v>362</v>
      </c>
      <c r="M347" s="12" t="s">
        <v>120</v>
      </c>
      <c r="N347" s="65"/>
    </row>
    <row r="348" spans="1:14" ht="15" customHeight="1" x14ac:dyDescent="0.25">
      <c r="A348" s="18"/>
      <c r="B348" s="18"/>
      <c r="C348" s="19"/>
      <c r="I348"/>
      <c r="J348" s="66" t="s">
        <v>28</v>
      </c>
      <c r="K348" s="131" t="s">
        <v>526</v>
      </c>
      <c r="L348" s="12" t="s">
        <v>197</v>
      </c>
      <c r="M348" s="12" t="s">
        <v>132</v>
      </c>
      <c r="N348" s="65"/>
    </row>
    <row r="349" spans="1:14" ht="15" customHeight="1" x14ac:dyDescent="0.25">
      <c r="A349" s="18"/>
      <c r="B349" s="18"/>
      <c r="C349" s="19"/>
      <c r="I349"/>
      <c r="J349" s="66" t="s">
        <v>28</v>
      </c>
      <c r="K349" s="132"/>
      <c r="L349" s="12" t="s">
        <v>97</v>
      </c>
      <c r="M349" s="12" t="s">
        <v>132</v>
      </c>
      <c r="N349" s="65"/>
    </row>
    <row r="350" spans="1:14" ht="15" customHeight="1" x14ac:dyDescent="0.25">
      <c r="A350" s="18"/>
      <c r="B350" s="18"/>
      <c r="C350" s="19"/>
      <c r="I350"/>
      <c r="J350" s="66" t="s">
        <v>28</v>
      </c>
      <c r="K350" s="131" t="s">
        <v>526</v>
      </c>
      <c r="L350" s="12" t="s">
        <v>386</v>
      </c>
      <c r="M350" s="12" t="s">
        <v>118</v>
      </c>
      <c r="N350" s="65"/>
    </row>
    <row r="351" spans="1:14" ht="15" customHeight="1" x14ac:dyDescent="0.25">
      <c r="A351" s="18"/>
      <c r="B351" s="18"/>
      <c r="C351" s="19"/>
      <c r="I351"/>
      <c r="J351" s="66" t="s">
        <v>28</v>
      </c>
      <c r="K351" s="132"/>
      <c r="L351" s="12" t="s">
        <v>387</v>
      </c>
      <c r="M351" s="12" t="s">
        <v>118</v>
      </c>
      <c r="N351" s="65"/>
    </row>
    <row r="352" spans="1:14" ht="15" customHeight="1" x14ac:dyDescent="0.25">
      <c r="A352" s="18"/>
      <c r="B352" s="18"/>
      <c r="C352" s="19"/>
      <c r="I352"/>
      <c r="J352" s="66" t="s">
        <v>28</v>
      </c>
      <c r="K352" s="131" t="s">
        <v>526</v>
      </c>
      <c r="L352" s="12" t="s">
        <v>109</v>
      </c>
      <c r="M352" s="12" t="s">
        <v>155</v>
      </c>
      <c r="N352" s="65"/>
    </row>
    <row r="353" spans="1:14" ht="15" customHeight="1" x14ac:dyDescent="0.25">
      <c r="A353" s="18"/>
      <c r="B353" s="18"/>
      <c r="C353" s="19"/>
      <c r="I353"/>
      <c r="J353" s="66" t="s">
        <v>28</v>
      </c>
      <c r="K353" s="132"/>
      <c r="L353" s="12" t="s">
        <v>92</v>
      </c>
      <c r="M353" s="12" t="s">
        <v>155</v>
      </c>
      <c r="N353" s="65"/>
    </row>
    <row r="354" spans="1:14" ht="15" customHeight="1" x14ac:dyDescent="0.25">
      <c r="A354" s="18"/>
      <c r="B354" s="18"/>
      <c r="C354" s="19"/>
      <c r="I354"/>
      <c r="J354" s="66" t="s">
        <v>28</v>
      </c>
      <c r="K354" s="131" t="s">
        <v>526</v>
      </c>
      <c r="L354" s="12" t="s">
        <v>203</v>
      </c>
      <c r="M354" s="12" t="s">
        <v>130</v>
      </c>
      <c r="N354" s="65"/>
    </row>
    <row r="355" spans="1:14" ht="15" customHeight="1" x14ac:dyDescent="0.25">
      <c r="A355" s="18"/>
      <c r="B355" s="18"/>
      <c r="C355" s="19"/>
      <c r="I355"/>
      <c r="J355" s="66" t="s">
        <v>28</v>
      </c>
      <c r="K355" s="132"/>
      <c r="L355" s="12" t="s">
        <v>204</v>
      </c>
      <c r="M355" s="12" t="s">
        <v>130</v>
      </c>
      <c r="N355" s="65"/>
    </row>
    <row r="356" spans="1:14" ht="15" customHeight="1" x14ac:dyDescent="0.25">
      <c r="A356" s="18"/>
      <c r="B356" s="18"/>
      <c r="C356" s="19"/>
      <c r="I356"/>
      <c r="J356" s="66" t="s">
        <v>28</v>
      </c>
      <c r="K356" s="131" t="s">
        <v>526</v>
      </c>
      <c r="L356" s="12" t="s">
        <v>100</v>
      </c>
      <c r="M356" s="12" t="s">
        <v>155</v>
      </c>
      <c r="N356" s="65"/>
    </row>
    <row r="357" spans="1:14" ht="15" customHeight="1" x14ac:dyDescent="0.25">
      <c r="A357" s="18"/>
      <c r="B357" s="18"/>
      <c r="C357" s="19"/>
      <c r="I357"/>
      <c r="J357" s="66" t="s">
        <v>28</v>
      </c>
      <c r="K357" s="132"/>
      <c r="L357" s="12" t="s">
        <v>99</v>
      </c>
      <c r="M357" s="12" t="s">
        <v>155</v>
      </c>
      <c r="N357" s="65"/>
    </row>
    <row r="358" spans="1:14" ht="15" customHeight="1" x14ac:dyDescent="0.25">
      <c r="A358" s="18"/>
      <c r="B358" s="18"/>
      <c r="C358" s="19"/>
      <c r="I358"/>
      <c r="J358" s="66" t="s">
        <v>28</v>
      </c>
      <c r="K358" s="131" t="s">
        <v>526</v>
      </c>
      <c r="L358" s="12" t="s">
        <v>140</v>
      </c>
      <c r="M358" s="12" t="s">
        <v>129</v>
      </c>
      <c r="N358" s="65"/>
    </row>
    <row r="359" spans="1:14" ht="15" customHeight="1" x14ac:dyDescent="0.25">
      <c r="A359" s="18"/>
      <c r="B359" s="18"/>
      <c r="C359" s="19"/>
      <c r="I359"/>
      <c r="J359" s="66" t="s">
        <v>28</v>
      </c>
      <c r="K359" s="132"/>
      <c r="L359" s="12" t="s">
        <v>153</v>
      </c>
      <c r="M359" s="12" t="s">
        <v>129</v>
      </c>
      <c r="N359" s="65"/>
    </row>
    <row r="360" spans="1:14" ht="15" customHeight="1" x14ac:dyDescent="0.25">
      <c r="A360" s="18"/>
      <c r="B360" s="18"/>
      <c r="C360" s="19"/>
      <c r="I360"/>
      <c r="J360" s="66" t="s">
        <v>28</v>
      </c>
      <c r="K360" s="131" t="s">
        <v>527</v>
      </c>
      <c r="L360" s="12" t="s">
        <v>381</v>
      </c>
      <c r="M360" s="12" t="s">
        <v>118</v>
      </c>
      <c r="N360" s="65"/>
    </row>
    <row r="361" spans="1:14" ht="15" customHeight="1" x14ac:dyDescent="0.25">
      <c r="A361" s="18"/>
      <c r="B361" s="18"/>
      <c r="C361" s="19"/>
      <c r="I361"/>
      <c r="J361" s="66" t="s">
        <v>28</v>
      </c>
      <c r="K361" s="132"/>
      <c r="L361" s="12" t="s">
        <v>382</v>
      </c>
      <c r="M361" s="12" t="s">
        <v>118</v>
      </c>
      <c r="N361" s="65"/>
    </row>
    <row r="362" spans="1:14" ht="15" customHeight="1" x14ac:dyDescent="0.25">
      <c r="A362" s="18"/>
      <c r="B362" s="18"/>
      <c r="C362" s="19"/>
      <c r="I362"/>
      <c r="J362" s="66" t="s">
        <v>28</v>
      </c>
      <c r="K362" s="131" t="s">
        <v>527</v>
      </c>
      <c r="L362" s="12" t="s">
        <v>208</v>
      </c>
      <c r="M362" s="12" t="s">
        <v>134</v>
      </c>
      <c r="N362" s="65"/>
    </row>
    <row r="363" spans="1:14" ht="15" customHeight="1" x14ac:dyDescent="0.25">
      <c r="A363" s="18"/>
      <c r="B363" s="18"/>
      <c r="C363" s="19"/>
      <c r="I363"/>
      <c r="J363" s="66" t="s">
        <v>28</v>
      </c>
      <c r="K363" s="132"/>
      <c r="L363" s="12" t="s">
        <v>209</v>
      </c>
      <c r="M363" s="12" t="s">
        <v>134</v>
      </c>
      <c r="N363" s="65"/>
    </row>
    <row r="364" spans="1:14" ht="15" customHeight="1" x14ac:dyDescent="0.25">
      <c r="A364" s="18"/>
      <c r="B364" s="18"/>
      <c r="C364" s="19"/>
      <c r="I364"/>
      <c r="J364" s="66" t="s">
        <v>28</v>
      </c>
      <c r="K364" s="131" t="s">
        <v>527</v>
      </c>
      <c r="L364" s="12" t="s">
        <v>434</v>
      </c>
      <c r="M364" s="12" t="s">
        <v>118</v>
      </c>
      <c r="N364" s="65"/>
    </row>
    <row r="365" spans="1:14" ht="15" customHeight="1" x14ac:dyDescent="0.25">
      <c r="A365" s="18"/>
      <c r="B365" s="18"/>
      <c r="C365" s="19"/>
      <c r="I365"/>
      <c r="J365" s="66" t="s">
        <v>28</v>
      </c>
      <c r="K365" s="132"/>
      <c r="L365" s="12" t="s">
        <v>393</v>
      </c>
      <c r="M365" s="12" t="s">
        <v>118</v>
      </c>
      <c r="N365" s="65"/>
    </row>
    <row r="366" spans="1:14" ht="15" customHeight="1" x14ac:dyDescent="0.25">
      <c r="A366" s="18"/>
      <c r="B366" s="18"/>
      <c r="C366" s="19"/>
      <c r="I366"/>
      <c r="J366" s="66" t="s">
        <v>28</v>
      </c>
      <c r="K366" s="131" t="s">
        <v>527</v>
      </c>
      <c r="L366" s="12" t="s">
        <v>433</v>
      </c>
      <c r="M366" s="12" t="s">
        <v>127</v>
      </c>
      <c r="N366" s="65"/>
    </row>
    <row r="367" spans="1:14" ht="15" customHeight="1" x14ac:dyDescent="0.25">
      <c r="A367" s="18"/>
      <c r="B367" s="18"/>
      <c r="C367" s="19"/>
      <c r="I367" s="12"/>
      <c r="J367" s="66" t="s">
        <v>28</v>
      </c>
      <c r="K367" s="131"/>
      <c r="L367" t="s">
        <v>278</v>
      </c>
      <c r="M367" t="s">
        <v>127</v>
      </c>
      <c r="N367" s="65"/>
    </row>
    <row r="368" spans="1:14" ht="15" customHeight="1" x14ac:dyDescent="0.25">
      <c r="A368" s="18"/>
      <c r="B368" s="18"/>
      <c r="C368" s="19"/>
      <c r="I368"/>
      <c r="J368" s="66" t="s">
        <v>28</v>
      </c>
      <c r="K368" s="132" t="s">
        <v>527</v>
      </c>
      <c r="L368" s="12" t="s">
        <v>373</v>
      </c>
      <c r="M368" s="12" t="s">
        <v>120</v>
      </c>
      <c r="N368" s="65"/>
    </row>
    <row r="369" spans="1:14" ht="15" customHeight="1" x14ac:dyDescent="0.25">
      <c r="A369" s="18"/>
      <c r="B369" s="18"/>
      <c r="C369" s="19"/>
      <c r="I369"/>
      <c r="J369" s="66" t="s">
        <v>28</v>
      </c>
      <c r="K369" s="132"/>
      <c r="L369" s="12" t="s">
        <v>374</v>
      </c>
      <c r="M369" s="12" t="s">
        <v>120</v>
      </c>
      <c r="N369" s="65"/>
    </row>
    <row r="370" spans="1:14" ht="15" customHeight="1" x14ac:dyDescent="0.25">
      <c r="C370" s="19"/>
      <c r="I370"/>
      <c r="J370" s="66" t="s">
        <v>28</v>
      </c>
      <c r="K370" s="131" t="s">
        <v>527</v>
      </c>
      <c r="L370" s="12" t="s">
        <v>422</v>
      </c>
      <c r="M370" s="12" t="s">
        <v>121</v>
      </c>
      <c r="N370" s="65"/>
    </row>
    <row r="371" spans="1:14" ht="15" customHeight="1" x14ac:dyDescent="0.25">
      <c r="A371" s="20"/>
      <c r="B371" s="20"/>
      <c r="C371" s="21"/>
      <c r="D371" s="22"/>
      <c r="I371"/>
      <c r="J371" s="66" t="s">
        <v>28</v>
      </c>
      <c r="K371" s="132"/>
      <c r="L371" s="12" t="s">
        <v>273</v>
      </c>
      <c r="M371" s="12" t="s">
        <v>121</v>
      </c>
      <c r="N371" s="65"/>
    </row>
    <row r="372" spans="1:14" ht="15" customHeight="1" x14ac:dyDescent="0.25">
      <c r="A372" s="23"/>
      <c r="B372" s="23"/>
      <c r="C372" s="21"/>
      <c r="D372" s="23"/>
      <c r="I372"/>
      <c r="J372" s="66" t="s">
        <v>28</v>
      </c>
      <c r="K372" s="131" t="s">
        <v>527</v>
      </c>
      <c r="L372" s="12" t="s">
        <v>202</v>
      </c>
      <c r="M372" s="12" t="s">
        <v>132</v>
      </c>
      <c r="N372" s="65"/>
    </row>
    <row r="373" spans="1:14" ht="15" customHeight="1" x14ac:dyDescent="0.25">
      <c r="A373" s="18"/>
      <c r="B373" s="18"/>
      <c r="C373" s="19"/>
      <c r="I373"/>
      <c r="J373" s="66" t="s">
        <v>28</v>
      </c>
      <c r="K373" s="132"/>
      <c r="L373" s="12" t="s">
        <v>175</v>
      </c>
      <c r="M373" s="12" t="s">
        <v>132</v>
      </c>
      <c r="N373" s="65"/>
    </row>
    <row r="374" spans="1:14" ht="15" customHeight="1" x14ac:dyDescent="0.25">
      <c r="A374" s="18"/>
      <c r="B374" s="18"/>
      <c r="C374" s="19"/>
      <c r="I374"/>
      <c r="J374" s="66" t="s">
        <v>28</v>
      </c>
      <c r="K374" s="131" t="s">
        <v>527</v>
      </c>
      <c r="L374" s="12" t="s">
        <v>375</v>
      </c>
      <c r="M374" s="12" t="s">
        <v>121</v>
      </c>
      <c r="N374" s="65"/>
    </row>
    <row r="375" spans="1:14" ht="15" customHeight="1" x14ac:dyDescent="0.25">
      <c r="A375" s="18"/>
      <c r="B375" s="18"/>
      <c r="C375" s="19"/>
      <c r="I375"/>
      <c r="J375" s="66" t="s">
        <v>28</v>
      </c>
      <c r="K375" s="132"/>
      <c r="L375" s="12" t="s">
        <v>376</v>
      </c>
      <c r="M375" s="12" t="s">
        <v>121</v>
      </c>
      <c r="N375" s="65"/>
    </row>
    <row r="376" spans="1:14" ht="15" customHeight="1" x14ac:dyDescent="0.25">
      <c r="A376" s="18"/>
      <c r="B376" s="18"/>
      <c r="C376" s="19"/>
      <c r="I376"/>
      <c r="J376" s="66" t="s">
        <v>28</v>
      </c>
      <c r="K376" s="131" t="s">
        <v>527</v>
      </c>
      <c r="L376" s="12" t="s">
        <v>200</v>
      </c>
      <c r="M376" s="12" t="s">
        <v>155</v>
      </c>
      <c r="N376" s="65"/>
    </row>
    <row r="377" spans="1:14" ht="15" customHeight="1" x14ac:dyDescent="0.25">
      <c r="A377" s="18"/>
      <c r="B377" s="18"/>
      <c r="C377" s="19"/>
      <c r="I377"/>
      <c r="J377" s="66" t="s">
        <v>28</v>
      </c>
      <c r="K377" s="132"/>
      <c r="L377" s="12" t="s">
        <v>201</v>
      </c>
      <c r="M377" s="12" t="s">
        <v>155</v>
      </c>
      <c r="N377" s="65"/>
    </row>
    <row r="378" spans="1:14" ht="15" customHeight="1" x14ac:dyDescent="0.25">
      <c r="A378" s="18"/>
      <c r="B378" s="18"/>
      <c r="C378" s="19"/>
      <c r="I378"/>
      <c r="J378" s="66" t="s">
        <v>28</v>
      </c>
      <c r="K378" s="131" t="s">
        <v>527</v>
      </c>
      <c r="L378" s="12" t="s">
        <v>205</v>
      </c>
      <c r="M378" s="12" t="s">
        <v>134</v>
      </c>
      <c r="N378" s="65"/>
    </row>
    <row r="379" spans="1:14" ht="15" customHeight="1" x14ac:dyDescent="0.25">
      <c r="A379" s="18"/>
      <c r="B379" s="18"/>
      <c r="C379" s="19"/>
      <c r="I379"/>
      <c r="J379" s="66" t="s">
        <v>28</v>
      </c>
      <c r="K379" s="132"/>
      <c r="L379" s="12" t="s">
        <v>142</v>
      </c>
      <c r="M379" s="12" t="s">
        <v>134</v>
      </c>
      <c r="N379" s="65"/>
    </row>
    <row r="380" spans="1:14" ht="15" customHeight="1" x14ac:dyDescent="0.25">
      <c r="A380" s="18"/>
      <c r="B380" s="18"/>
      <c r="C380" s="19"/>
      <c r="I380"/>
      <c r="J380" s="66" t="s">
        <v>28</v>
      </c>
      <c r="K380" s="131" t="s">
        <v>527</v>
      </c>
      <c r="L380" s="12" t="s">
        <v>64</v>
      </c>
      <c r="M380" s="12" t="s">
        <v>129</v>
      </c>
      <c r="N380" s="65"/>
    </row>
    <row r="381" spans="1:14" ht="15" customHeight="1" x14ac:dyDescent="0.25">
      <c r="A381" s="18"/>
      <c r="B381" s="18"/>
      <c r="C381" s="19"/>
      <c r="I381"/>
      <c r="J381" s="66" t="s">
        <v>28</v>
      </c>
      <c r="K381" s="132"/>
      <c r="L381" s="12" t="s">
        <v>65</v>
      </c>
      <c r="M381" s="12" t="s">
        <v>129</v>
      </c>
      <c r="N381" s="65"/>
    </row>
    <row r="382" spans="1:14" ht="15" customHeight="1" x14ac:dyDescent="0.25">
      <c r="A382" s="18"/>
      <c r="B382" s="18"/>
      <c r="C382" s="19"/>
      <c r="I382"/>
      <c r="J382" s="66" t="s">
        <v>28</v>
      </c>
      <c r="K382" s="131" t="s">
        <v>527</v>
      </c>
      <c r="L382" s="12" t="s">
        <v>388</v>
      </c>
      <c r="M382" s="12" t="s">
        <v>126</v>
      </c>
      <c r="N382" s="65"/>
    </row>
    <row r="383" spans="1:14" ht="15" customHeight="1" x14ac:dyDescent="0.25">
      <c r="C383" s="19"/>
      <c r="I383"/>
      <c r="J383" s="66" t="s">
        <v>28</v>
      </c>
      <c r="K383" s="132"/>
      <c r="L383" s="12" t="s">
        <v>389</v>
      </c>
      <c r="M383" s="12" t="s">
        <v>126</v>
      </c>
      <c r="N383" s="65"/>
    </row>
    <row r="384" spans="1:14" ht="15" customHeight="1" x14ac:dyDescent="0.25">
      <c r="A384" s="20"/>
      <c r="B384" s="20"/>
      <c r="C384" s="21"/>
      <c r="D384" s="22"/>
      <c r="I384"/>
      <c r="J384" s="66" t="s">
        <v>28</v>
      </c>
      <c r="K384" s="131" t="s">
        <v>527</v>
      </c>
      <c r="L384" s="12" t="s">
        <v>206</v>
      </c>
      <c r="M384" s="12" t="s">
        <v>155</v>
      </c>
      <c r="N384" s="65"/>
    </row>
    <row r="385" spans="1:14" ht="15" customHeight="1" x14ac:dyDescent="0.25">
      <c r="A385" s="23"/>
      <c r="B385" s="23"/>
      <c r="C385" s="21"/>
      <c r="D385" s="23"/>
      <c r="I385"/>
      <c r="J385" s="66" t="s">
        <v>28</v>
      </c>
      <c r="K385" s="132"/>
      <c r="L385" s="12" t="s">
        <v>207</v>
      </c>
      <c r="M385" s="12" t="s">
        <v>155</v>
      </c>
      <c r="N385" s="65"/>
    </row>
    <row r="386" spans="1:14" ht="15" customHeight="1" x14ac:dyDescent="0.25">
      <c r="A386" s="18"/>
      <c r="B386" s="18"/>
      <c r="C386" s="19"/>
      <c r="I386"/>
      <c r="J386" s="66" t="s">
        <v>28</v>
      </c>
      <c r="K386" s="131" t="s">
        <v>528</v>
      </c>
      <c r="L386" s="12" t="s">
        <v>323</v>
      </c>
      <c r="M386" s="12" t="s">
        <v>306</v>
      </c>
      <c r="N386" s="65"/>
    </row>
    <row r="387" spans="1:14" ht="15" customHeight="1" x14ac:dyDescent="0.25">
      <c r="A387" s="18"/>
      <c r="B387" s="18"/>
      <c r="C387" s="19"/>
      <c r="I387"/>
      <c r="J387" s="66" t="s">
        <v>28</v>
      </c>
      <c r="K387" s="132"/>
      <c r="L387" s="12" t="s">
        <v>385</v>
      </c>
      <c r="M387" s="12" t="s">
        <v>306</v>
      </c>
      <c r="N387" s="65"/>
    </row>
    <row r="388" spans="1:14" ht="15" customHeight="1" x14ac:dyDescent="0.25">
      <c r="A388" s="18"/>
      <c r="B388" s="18"/>
      <c r="C388" s="19"/>
      <c r="I388"/>
      <c r="J388" s="66" t="s">
        <v>28</v>
      </c>
      <c r="K388" s="131" t="s">
        <v>528</v>
      </c>
      <c r="L388" s="12" t="s">
        <v>148</v>
      </c>
      <c r="M388" s="12" t="s">
        <v>131</v>
      </c>
      <c r="N388" s="65"/>
    </row>
    <row r="389" spans="1:14" ht="15" customHeight="1" x14ac:dyDescent="0.25">
      <c r="A389" s="18"/>
      <c r="B389" s="18"/>
      <c r="C389" s="19"/>
      <c r="I389"/>
      <c r="J389" s="66" t="s">
        <v>28</v>
      </c>
      <c r="K389" s="132"/>
      <c r="L389" s="12" t="s">
        <v>196</v>
      </c>
      <c r="M389" s="12" t="s">
        <v>131</v>
      </c>
      <c r="N389" s="65"/>
    </row>
    <row r="390" spans="1:14" ht="15" customHeight="1" x14ac:dyDescent="0.25">
      <c r="A390" s="18"/>
      <c r="B390" s="18"/>
      <c r="C390" s="19"/>
      <c r="I390" t="s">
        <v>56</v>
      </c>
      <c r="J390" s="66"/>
      <c r="K390" s="131"/>
      <c r="L390" s="12"/>
      <c r="M390" s="12"/>
      <c r="N390" s="65"/>
    </row>
    <row r="391" spans="1:14" ht="15" customHeight="1" x14ac:dyDescent="0.25">
      <c r="A391" s="18"/>
      <c r="B391" s="18"/>
      <c r="C391" s="19"/>
      <c r="I391"/>
      <c r="J391" s="66"/>
      <c r="K391" s="132" t="s">
        <v>42</v>
      </c>
      <c r="L391" s="12" t="s">
        <v>43</v>
      </c>
      <c r="M391" s="12" t="s">
        <v>44</v>
      </c>
      <c r="N391" s="65"/>
    </row>
    <row r="392" spans="1:14" ht="15" customHeight="1" x14ac:dyDescent="0.25">
      <c r="A392" s="18"/>
      <c r="B392" s="18"/>
      <c r="C392" s="19"/>
      <c r="I392"/>
      <c r="J392" s="66" t="s">
        <v>28</v>
      </c>
      <c r="K392" s="131">
        <v>1</v>
      </c>
      <c r="L392" s="12" t="s">
        <v>398</v>
      </c>
      <c r="M392" s="12" t="s">
        <v>120</v>
      </c>
      <c r="N392" s="65">
        <v>5</v>
      </c>
    </row>
    <row r="393" spans="1:14" ht="15" customHeight="1" x14ac:dyDescent="0.25">
      <c r="A393" s="18"/>
      <c r="B393" s="18"/>
      <c r="C393" s="19"/>
      <c r="I393"/>
      <c r="J393" s="66" t="s">
        <v>28</v>
      </c>
      <c r="K393" s="132"/>
      <c r="L393" s="12" t="s">
        <v>399</v>
      </c>
      <c r="M393" s="12" t="s">
        <v>120</v>
      </c>
      <c r="N393" s="65"/>
    </row>
    <row r="394" spans="1:14" ht="15" customHeight="1" x14ac:dyDescent="0.25">
      <c r="A394" s="18"/>
      <c r="B394" s="18"/>
      <c r="C394" s="19"/>
      <c r="I394"/>
      <c r="J394" s="66" t="s">
        <v>28</v>
      </c>
      <c r="K394" s="131">
        <v>2</v>
      </c>
      <c r="L394" s="12" t="s">
        <v>510</v>
      </c>
      <c r="M394" s="12" t="s">
        <v>130</v>
      </c>
      <c r="N394" s="65">
        <v>4</v>
      </c>
    </row>
    <row r="395" spans="1:14" ht="15" customHeight="1" x14ac:dyDescent="0.25">
      <c r="A395" s="17"/>
      <c r="B395" s="17"/>
      <c r="C395" s="19"/>
      <c r="I395"/>
      <c r="J395" s="66" t="s">
        <v>28</v>
      </c>
      <c r="K395" s="132"/>
      <c r="L395" s="12" t="s">
        <v>513</v>
      </c>
      <c r="M395" s="12" t="s">
        <v>130</v>
      </c>
      <c r="N395" s="65"/>
    </row>
    <row r="396" spans="1:14" ht="15" customHeight="1" x14ac:dyDescent="0.25">
      <c r="A396" s="20"/>
      <c r="B396" s="20"/>
      <c r="C396" s="21"/>
      <c r="D396" s="22"/>
      <c r="I396"/>
      <c r="J396" s="66" t="s">
        <v>28</v>
      </c>
      <c r="K396" s="131" t="s">
        <v>45</v>
      </c>
      <c r="L396" s="12" t="s">
        <v>79</v>
      </c>
      <c r="M396" s="12" t="s">
        <v>131</v>
      </c>
      <c r="N396" s="65">
        <v>3</v>
      </c>
    </row>
    <row r="397" spans="1:14" ht="15" customHeight="1" x14ac:dyDescent="0.25">
      <c r="A397" s="23"/>
      <c r="B397" s="23"/>
      <c r="C397" s="21"/>
      <c r="D397" s="23"/>
      <c r="I397"/>
      <c r="J397" s="66" t="s">
        <v>28</v>
      </c>
      <c r="K397" s="132"/>
      <c r="L397" s="12" t="s">
        <v>93</v>
      </c>
      <c r="M397" s="12" t="s">
        <v>131</v>
      </c>
      <c r="N397" s="65"/>
    </row>
    <row r="398" spans="1:14" ht="15" customHeight="1" x14ac:dyDescent="0.25">
      <c r="A398" s="18"/>
      <c r="B398" s="18"/>
      <c r="C398" s="19"/>
      <c r="I398"/>
      <c r="J398" s="66" t="s">
        <v>28</v>
      </c>
      <c r="K398" s="131" t="s">
        <v>45</v>
      </c>
      <c r="L398" s="12" t="s">
        <v>547</v>
      </c>
      <c r="M398" s="12" t="s">
        <v>122</v>
      </c>
      <c r="N398" s="65">
        <v>3</v>
      </c>
    </row>
    <row r="399" spans="1:14" ht="15" customHeight="1" x14ac:dyDescent="0.25">
      <c r="A399" s="18"/>
      <c r="B399" s="18"/>
      <c r="C399" s="19"/>
      <c r="I399"/>
      <c r="J399" s="66" t="s">
        <v>28</v>
      </c>
      <c r="K399" s="132"/>
      <c r="L399" s="12" t="s">
        <v>333</v>
      </c>
      <c r="M399" s="12" t="s">
        <v>122</v>
      </c>
      <c r="N399" s="65"/>
    </row>
    <row r="400" spans="1:14" ht="15" customHeight="1" x14ac:dyDescent="0.25">
      <c r="A400" s="18"/>
      <c r="B400" s="18"/>
      <c r="C400" s="19"/>
      <c r="I400"/>
      <c r="J400" s="66" t="s">
        <v>28</v>
      </c>
      <c r="K400" s="131" t="s">
        <v>50</v>
      </c>
      <c r="L400" s="12" t="s">
        <v>414</v>
      </c>
      <c r="M400" s="12" t="s">
        <v>122</v>
      </c>
      <c r="N400" s="65">
        <v>2</v>
      </c>
    </row>
    <row r="401" spans="1:14" ht="15" customHeight="1" x14ac:dyDescent="0.25">
      <c r="A401" s="18"/>
      <c r="B401" s="18"/>
      <c r="I401"/>
      <c r="J401" s="66" t="s">
        <v>28</v>
      </c>
      <c r="K401" s="132"/>
      <c r="L401" s="12" t="s">
        <v>415</v>
      </c>
      <c r="M401" s="12" t="s">
        <v>122</v>
      </c>
      <c r="N401" s="65"/>
    </row>
    <row r="402" spans="1:14" ht="15" customHeight="1" x14ac:dyDescent="0.25">
      <c r="A402" s="18"/>
      <c r="B402" s="18"/>
      <c r="I402"/>
      <c r="J402" s="66" t="s">
        <v>28</v>
      </c>
      <c r="K402" s="131" t="s">
        <v>50</v>
      </c>
      <c r="L402" s="12" t="s">
        <v>379</v>
      </c>
      <c r="M402" s="12" t="s">
        <v>118</v>
      </c>
      <c r="N402" s="65">
        <v>2</v>
      </c>
    </row>
    <row r="403" spans="1:14" ht="15" customHeight="1" x14ac:dyDescent="0.25">
      <c r="A403" s="18"/>
      <c r="B403" s="18"/>
      <c r="I403" s="12"/>
      <c r="J403" s="66" t="s">
        <v>28</v>
      </c>
      <c r="K403" s="131"/>
      <c r="L403" t="s">
        <v>401</v>
      </c>
      <c r="M403" t="s">
        <v>118</v>
      </c>
      <c r="N403" s="65"/>
    </row>
    <row r="404" spans="1:14" ht="15" customHeight="1" x14ac:dyDescent="0.25">
      <c r="A404" s="18"/>
      <c r="B404" s="18"/>
      <c r="I404"/>
      <c r="J404" s="66" t="s">
        <v>28</v>
      </c>
      <c r="K404" s="132" t="s">
        <v>466</v>
      </c>
      <c r="L404" s="12" t="s">
        <v>366</v>
      </c>
      <c r="M404" s="12" t="s">
        <v>121</v>
      </c>
      <c r="N404" s="65">
        <v>1</v>
      </c>
    </row>
    <row r="405" spans="1:14" ht="15" customHeight="1" x14ac:dyDescent="0.25">
      <c r="A405" s="18"/>
      <c r="B405" s="18"/>
      <c r="I405"/>
      <c r="J405" s="66" t="s">
        <v>28</v>
      </c>
      <c r="K405" s="132"/>
      <c r="L405" s="12" t="s">
        <v>408</v>
      </c>
      <c r="M405" s="12" t="s">
        <v>121</v>
      </c>
      <c r="N405" s="65"/>
    </row>
    <row r="406" spans="1:14" ht="15" customHeight="1" x14ac:dyDescent="0.25">
      <c r="A406" s="18"/>
      <c r="B406" s="18"/>
      <c r="I406"/>
      <c r="J406" s="66" t="s">
        <v>28</v>
      </c>
      <c r="K406" s="132" t="s">
        <v>466</v>
      </c>
      <c r="L406" s="12" t="s">
        <v>424</v>
      </c>
      <c r="M406" s="12" t="s">
        <v>306</v>
      </c>
      <c r="N406" s="65">
        <v>1</v>
      </c>
    </row>
    <row r="407" spans="1:14" ht="15" customHeight="1" x14ac:dyDescent="0.25">
      <c r="A407" s="18"/>
      <c r="B407" s="18"/>
      <c r="I407"/>
      <c r="J407" s="66" t="s">
        <v>28</v>
      </c>
      <c r="K407" s="132"/>
      <c r="L407" s="12" t="s">
        <v>425</v>
      </c>
      <c r="M407" s="12" t="s">
        <v>306</v>
      </c>
      <c r="N407" s="81"/>
    </row>
    <row r="408" spans="1:14" ht="15" customHeight="1" x14ac:dyDescent="0.25">
      <c r="A408" s="18"/>
      <c r="B408" s="18"/>
      <c r="I408"/>
      <c r="J408" s="66" t="s">
        <v>28</v>
      </c>
      <c r="K408" s="132" t="s">
        <v>466</v>
      </c>
      <c r="L408" s="12" t="s">
        <v>403</v>
      </c>
      <c r="M408" s="12" t="s">
        <v>126</v>
      </c>
      <c r="N408" s="65">
        <v>1</v>
      </c>
    </row>
    <row r="409" spans="1:14" ht="15" customHeight="1" x14ac:dyDescent="0.25">
      <c r="A409" s="18"/>
      <c r="B409" s="18"/>
      <c r="I409"/>
      <c r="J409" s="66" t="s">
        <v>28</v>
      </c>
      <c r="K409" s="132"/>
      <c r="L409" s="12" t="s">
        <v>404</v>
      </c>
      <c r="M409" s="12" t="s">
        <v>126</v>
      </c>
      <c r="N409" s="65"/>
    </row>
    <row r="410" spans="1:14" ht="15" customHeight="1" x14ac:dyDescent="0.25">
      <c r="A410" s="18"/>
      <c r="B410" s="18"/>
      <c r="I410"/>
      <c r="J410" s="66" t="s">
        <v>28</v>
      </c>
      <c r="K410" s="132" t="s">
        <v>466</v>
      </c>
      <c r="L410" s="12" t="s">
        <v>493</v>
      </c>
      <c r="M410" s="12" t="s">
        <v>125</v>
      </c>
      <c r="N410" s="65">
        <v>1</v>
      </c>
    </row>
    <row r="411" spans="1:14" ht="15" customHeight="1" x14ac:dyDescent="0.25">
      <c r="I411"/>
      <c r="J411" s="66" t="s">
        <v>28</v>
      </c>
      <c r="K411" s="132"/>
      <c r="L411" s="12" t="s">
        <v>331</v>
      </c>
      <c r="M411" s="12" t="s">
        <v>125</v>
      </c>
      <c r="N411" s="65"/>
    </row>
    <row r="412" spans="1:14" ht="15" customHeight="1" x14ac:dyDescent="0.25">
      <c r="I412"/>
      <c r="J412" s="66" t="s">
        <v>28</v>
      </c>
      <c r="K412" s="132" t="s">
        <v>466</v>
      </c>
      <c r="L412" s="12" t="s">
        <v>358</v>
      </c>
      <c r="M412" s="12" t="s">
        <v>116</v>
      </c>
      <c r="N412" s="65">
        <v>1</v>
      </c>
    </row>
    <row r="413" spans="1:14" ht="15" customHeight="1" x14ac:dyDescent="0.25">
      <c r="I413"/>
      <c r="J413" s="66" t="s">
        <v>28</v>
      </c>
      <c r="K413" s="132"/>
      <c r="L413" s="12" t="s">
        <v>494</v>
      </c>
      <c r="M413" s="12" t="s">
        <v>116</v>
      </c>
      <c r="N413" s="65"/>
    </row>
    <row r="414" spans="1:14" ht="15" customHeight="1" x14ac:dyDescent="0.25">
      <c r="I414"/>
      <c r="J414" s="66" t="s">
        <v>28</v>
      </c>
      <c r="K414" s="132" t="s">
        <v>466</v>
      </c>
      <c r="L414" s="12" t="s">
        <v>351</v>
      </c>
      <c r="M414" s="12" t="s">
        <v>125</v>
      </c>
      <c r="N414" s="65">
        <v>1</v>
      </c>
    </row>
    <row r="415" spans="1:14" ht="15" customHeight="1" x14ac:dyDescent="0.25">
      <c r="I415"/>
      <c r="J415" s="66" t="s">
        <v>28</v>
      </c>
      <c r="K415" s="132"/>
      <c r="L415" s="12" t="s">
        <v>402</v>
      </c>
      <c r="M415" s="12" t="s">
        <v>125</v>
      </c>
      <c r="N415" s="65"/>
    </row>
    <row r="416" spans="1:14" ht="15" customHeight="1" x14ac:dyDescent="0.25">
      <c r="I416"/>
      <c r="J416" s="66" t="s">
        <v>28</v>
      </c>
      <c r="K416" s="132" t="s">
        <v>151</v>
      </c>
      <c r="L416" s="12" t="s">
        <v>141</v>
      </c>
      <c r="M416" s="12" t="s">
        <v>129</v>
      </c>
      <c r="N416" s="65"/>
    </row>
    <row r="417" spans="9:14" ht="15" customHeight="1" x14ac:dyDescent="0.25">
      <c r="I417"/>
      <c r="J417" s="66" t="s">
        <v>28</v>
      </c>
      <c r="K417" s="132"/>
      <c r="L417" s="12" t="s">
        <v>144</v>
      </c>
      <c r="M417" s="12" t="s">
        <v>129</v>
      </c>
      <c r="N417" s="65"/>
    </row>
    <row r="418" spans="9:14" ht="15" customHeight="1" x14ac:dyDescent="0.25">
      <c r="I418"/>
      <c r="J418" s="66" t="s">
        <v>28</v>
      </c>
      <c r="K418" s="132" t="s">
        <v>151</v>
      </c>
      <c r="L418" s="12" t="s">
        <v>419</v>
      </c>
      <c r="M418" s="12" t="s">
        <v>126</v>
      </c>
      <c r="N418" s="65"/>
    </row>
    <row r="419" spans="9:14" ht="15" customHeight="1" x14ac:dyDescent="0.25">
      <c r="I419"/>
      <c r="J419" s="66" t="s">
        <v>28</v>
      </c>
      <c r="K419" s="132"/>
      <c r="L419" s="12" t="s">
        <v>420</v>
      </c>
      <c r="M419" s="12" t="s">
        <v>126</v>
      </c>
      <c r="N419" s="65"/>
    </row>
    <row r="420" spans="9:14" ht="15" customHeight="1" x14ac:dyDescent="0.25">
      <c r="I420"/>
      <c r="J420" s="66" t="s">
        <v>28</v>
      </c>
      <c r="K420" s="132" t="s">
        <v>151</v>
      </c>
      <c r="L420" s="12" t="s">
        <v>416</v>
      </c>
      <c r="M420" s="12" t="s">
        <v>120</v>
      </c>
      <c r="N420" s="65"/>
    </row>
    <row r="421" spans="9:14" ht="15" customHeight="1" x14ac:dyDescent="0.25">
      <c r="I421"/>
      <c r="J421" s="66" t="s">
        <v>28</v>
      </c>
      <c r="K421" s="132"/>
      <c r="L421" s="12" t="s">
        <v>417</v>
      </c>
      <c r="M421" s="12" t="s">
        <v>120</v>
      </c>
      <c r="N421" s="65"/>
    </row>
    <row r="422" spans="9:14" ht="15" customHeight="1" x14ac:dyDescent="0.25">
      <c r="I422"/>
      <c r="J422" s="66" t="s">
        <v>28</v>
      </c>
      <c r="K422" s="132" t="s">
        <v>151</v>
      </c>
      <c r="L422" s="12" t="s">
        <v>196</v>
      </c>
      <c r="M422" s="12" t="s">
        <v>131</v>
      </c>
      <c r="N422" s="65"/>
    </row>
    <row r="423" spans="9:14" ht="15" customHeight="1" x14ac:dyDescent="0.25">
      <c r="I423"/>
      <c r="J423" s="66" t="s">
        <v>28</v>
      </c>
      <c r="K423" s="132"/>
      <c r="L423" s="12" t="s">
        <v>68</v>
      </c>
      <c r="M423" s="12" t="s">
        <v>131</v>
      </c>
      <c r="N423" s="65"/>
    </row>
    <row r="424" spans="9:14" ht="15" customHeight="1" x14ac:dyDescent="0.25">
      <c r="I424"/>
      <c r="J424" s="66" t="s">
        <v>28</v>
      </c>
      <c r="K424" s="132" t="s">
        <v>151</v>
      </c>
      <c r="L424" s="12" t="s">
        <v>143</v>
      </c>
      <c r="M424" s="12" t="s">
        <v>132</v>
      </c>
      <c r="N424" s="65"/>
    </row>
    <row r="425" spans="9:14" ht="15" customHeight="1" x14ac:dyDescent="0.25">
      <c r="I425"/>
      <c r="J425" s="66" t="s">
        <v>28</v>
      </c>
      <c r="K425" s="132"/>
      <c r="L425" s="12" t="s">
        <v>139</v>
      </c>
      <c r="M425" s="12" t="s">
        <v>132</v>
      </c>
      <c r="N425" s="65"/>
    </row>
    <row r="426" spans="9:14" ht="15" customHeight="1" x14ac:dyDescent="0.25">
      <c r="I426"/>
      <c r="J426" s="66" t="s">
        <v>28</v>
      </c>
      <c r="K426" s="132" t="s">
        <v>151</v>
      </c>
      <c r="L426" s="12" t="s">
        <v>418</v>
      </c>
      <c r="M426" s="12" t="s">
        <v>126</v>
      </c>
      <c r="N426" s="65"/>
    </row>
    <row r="427" spans="9:14" ht="15" customHeight="1" x14ac:dyDescent="0.25">
      <c r="I427"/>
      <c r="J427" s="66" t="s">
        <v>28</v>
      </c>
      <c r="K427" s="132"/>
      <c r="L427" s="12" t="s">
        <v>337</v>
      </c>
      <c r="M427" s="12" t="s">
        <v>126</v>
      </c>
      <c r="N427" s="65"/>
    </row>
    <row r="428" spans="9:14" ht="15" customHeight="1" x14ac:dyDescent="0.25">
      <c r="I428"/>
      <c r="J428" s="66" t="s">
        <v>28</v>
      </c>
      <c r="K428" s="132" t="s">
        <v>317</v>
      </c>
      <c r="L428" s="12" t="s">
        <v>397</v>
      </c>
      <c r="M428" s="12" t="s">
        <v>124</v>
      </c>
      <c r="N428" s="65"/>
    </row>
    <row r="429" spans="9:14" ht="15" customHeight="1" x14ac:dyDescent="0.25">
      <c r="I429"/>
      <c r="J429" s="66" t="s">
        <v>28</v>
      </c>
      <c r="K429" s="132"/>
      <c r="L429" s="12" t="s">
        <v>300</v>
      </c>
      <c r="M429" s="12" t="s">
        <v>124</v>
      </c>
      <c r="N429" s="65"/>
    </row>
    <row r="430" spans="9:14" ht="15" customHeight="1" x14ac:dyDescent="0.25">
      <c r="I430"/>
      <c r="J430" s="66" t="s">
        <v>28</v>
      </c>
      <c r="K430" s="132" t="s">
        <v>317</v>
      </c>
      <c r="L430" s="12" t="s">
        <v>395</v>
      </c>
      <c r="M430" s="12" t="s">
        <v>126</v>
      </c>
      <c r="N430" s="65"/>
    </row>
    <row r="431" spans="9:14" ht="15" customHeight="1" x14ac:dyDescent="0.25">
      <c r="I431"/>
      <c r="J431" s="66" t="s">
        <v>28</v>
      </c>
      <c r="K431" s="132"/>
      <c r="L431" s="12" t="s">
        <v>421</v>
      </c>
      <c r="M431" s="12" t="s">
        <v>126</v>
      </c>
      <c r="N431" s="65"/>
    </row>
    <row r="432" spans="9:14" ht="15" customHeight="1" x14ac:dyDescent="0.25">
      <c r="I432" t="s">
        <v>54</v>
      </c>
      <c r="J432" s="66"/>
      <c r="K432" s="132"/>
      <c r="L432" s="12"/>
      <c r="M432" s="12"/>
      <c r="N432" s="65"/>
    </row>
    <row r="433" spans="9:14" ht="15" customHeight="1" x14ac:dyDescent="0.25">
      <c r="I433"/>
      <c r="J433" s="66"/>
      <c r="K433" s="132" t="s">
        <v>42</v>
      </c>
      <c r="L433" s="12" t="s">
        <v>43</v>
      </c>
      <c r="M433" s="12" t="s">
        <v>44</v>
      </c>
      <c r="N433" s="65"/>
    </row>
    <row r="434" spans="9:14" ht="15" customHeight="1" x14ac:dyDescent="0.25">
      <c r="I434"/>
      <c r="J434" s="66" t="s">
        <v>28</v>
      </c>
      <c r="K434" s="132">
        <v>1</v>
      </c>
      <c r="L434" s="12" t="s">
        <v>399</v>
      </c>
      <c r="M434" s="12" t="s">
        <v>120</v>
      </c>
      <c r="N434" s="65">
        <v>5</v>
      </c>
    </row>
    <row r="435" spans="9:14" ht="15" customHeight="1" x14ac:dyDescent="0.25">
      <c r="I435"/>
      <c r="J435" s="66" t="s">
        <v>28</v>
      </c>
      <c r="K435" s="132">
        <v>2</v>
      </c>
      <c r="L435" s="12" t="s">
        <v>401</v>
      </c>
      <c r="M435" s="12" t="s">
        <v>118</v>
      </c>
      <c r="N435" s="65">
        <v>4</v>
      </c>
    </row>
    <row r="436" spans="9:14" ht="15" customHeight="1" x14ac:dyDescent="0.25">
      <c r="I436"/>
      <c r="J436" s="66" t="s">
        <v>28</v>
      </c>
      <c r="K436" s="132" t="s">
        <v>45</v>
      </c>
      <c r="L436" s="12" t="s">
        <v>513</v>
      </c>
      <c r="M436" s="12" t="s">
        <v>130</v>
      </c>
      <c r="N436" s="65">
        <v>3</v>
      </c>
    </row>
    <row r="437" spans="9:14" ht="15" customHeight="1" x14ac:dyDescent="0.25">
      <c r="I437"/>
      <c r="J437" s="66" t="s">
        <v>28</v>
      </c>
      <c r="K437" s="132" t="s">
        <v>45</v>
      </c>
      <c r="L437" s="12" t="s">
        <v>332</v>
      </c>
      <c r="M437" s="12" t="s">
        <v>122</v>
      </c>
      <c r="N437" s="65">
        <v>3</v>
      </c>
    </row>
    <row r="438" spans="9:14" ht="15" customHeight="1" x14ac:dyDescent="0.25">
      <c r="I438"/>
      <c r="J438" s="66" t="s">
        <v>28</v>
      </c>
      <c r="K438" s="132" t="s">
        <v>46</v>
      </c>
      <c r="L438" s="12" t="s">
        <v>330</v>
      </c>
      <c r="M438" s="12" t="s">
        <v>125</v>
      </c>
      <c r="N438" s="65">
        <v>2</v>
      </c>
    </row>
    <row r="439" spans="9:14" ht="15" customHeight="1" x14ac:dyDescent="0.25">
      <c r="I439"/>
      <c r="J439" s="66" t="s">
        <v>28</v>
      </c>
      <c r="K439" s="132" t="s">
        <v>46</v>
      </c>
      <c r="L439" s="12" t="s">
        <v>428</v>
      </c>
      <c r="M439" s="12" t="s">
        <v>126</v>
      </c>
      <c r="N439" s="65">
        <v>2</v>
      </c>
    </row>
    <row r="440" spans="9:14" ht="15" customHeight="1" x14ac:dyDescent="0.25">
      <c r="I440"/>
      <c r="J440" s="66" t="s">
        <v>28</v>
      </c>
      <c r="K440" s="132" t="s">
        <v>46</v>
      </c>
      <c r="L440" s="12" t="s">
        <v>334</v>
      </c>
      <c r="M440" s="12" t="s">
        <v>117</v>
      </c>
      <c r="N440" s="65">
        <v>2</v>
      </c>
    </row>
    <row r="441" spans="9:14" ht="15" customHeight="1" x14ac:dyDescent="0.25">
      <c r="I441"/>
      <c r="J441" s="66" t="s">
        <v>28</v>
      </c>
      <c r="K441" s="132" t="s">
        <v>46</v>
      </c>
      <c r="L441" s="12" t="s">
        <v>327</v>
      </c>
      <c r="M441" s="12" t="s">
        <v>125</v>
      </c>
      <c r="N441" s="65">
        <v>2</v>
      </c>
    </row>
    <row r="442" spans="9:14" ht="15" customHeight="1" x14ac:dyDescent="0.25">
      <c r="I442"/>
      <c r="J442" s="66" t="s">
        <v>28</v>
      </c>
      <c r="K442" s="132" t="s">
        <v>59</v>
      </c>
      <c r="L442" s="12" t="s">
        <v>67</v>
      </c>
      <c r="M442" s="12" t="s">
        <v>129</v>
      </c>
      <c r="N442" s="65">
        <v>1</v>
      </c>
    </row>
    <row r="443" spans="9:14" ht="15" customHeight="1" x14ac:dyDescent="0.25">
      <c r="I443"/>
      <c r="J443" s="66" t="s">
        <v>28</v>
      </c>
      <c r="K443" s="132" t="s">
        <v>59</v>
      </c>
      <c r="L443" s="12" t="s">
        <v>341</v>
      </c>
      <c r="M443" s="12" t="s">
        <v>117</v>
      </c>
      <c r="N443" s="65">
        <v>1</v>
      </c>
    </row>
    <row r="444" spans="9:14" ht="15" customHeight="1" x14ac:dyDescent="0.25">
      <c r="I444"/>
      <c r="J444" s="66" t="s">
        <v>28</v>
      </c>
      <c r="K444" s="132" t="s">
        <v>59</v>
      </c>
      <c r="L444" s="12" t="s">
        <v>329</v>
      </c>
      <c r="M444" s="12" t="s">
        <v>122</v>
      </c>
      <c r="N444" s="65">
        <v>1</v>
      </c>
    </row>
    <row r="445" spans="9:14" ht="15" customHeight="1" x14ac:dyDescent="0.25">
      <c r="I445" s="12"/>
      <c r="J445" s="66" t="s">
        <v>28</v>
      </c>
      <c r="K445" s="131" t="s">
        <v>59</v>
      </c>
      <c r="L445" t="s">
        <v>328</v>
      </c>
      <c r="M445" t="s">
        <v>122</v>
      </c>
      <c r="N445" s="65">
        <v>1</v>
      </c>
    </row>
    <row r="446" spans="9:14" ht="15" customHeight="1" x14ac:dyDescent="0.25">
      <c r="I446"/>
      <c r="J446" s="66" t="s">
        <v>28</v>
      </c>
      <c r="K446" s="132" t="s">
        <v>211</v>
      </c>
      <c r="L446" s="12" t="s">
        <v>344</v>
      </c>
      <c r="M446" s="12" t="s">
        <v>119</v>
      </c>
      <c r="N446" s="65"/>
    </row>
    <row r="447" spans="9:14" ht="15" customHeight="1" x14ac:dyDescent="0.25">
      <c r="I447"/>
      <c r="J447" s="66" t="s">
        <v>28</v>
      </c>
      <c r="K447" s="132" t="s">
        <v>211</v>
      </c>
      <c r="L447" s="12" t="s">
        <v>402</v>
      </c>
      <c r="M447" s="12" t="s">
        <v>125</v>
      </c>
      <c r="N447" s="65"/>
    </row>
    <row r="448" spans="9:14" ht="15" customHeight="1" x14ac:dyDescent="0.25">
      <c r="I448"/>
      <c r="J448" s="66" t="s">
        <v>28</v>
      </c>
      <c r="K448" s="132" t="s">
        <v>211</v>
      </c>
      <c r="L448" s="12" t="s">
        <v>336</v>
      </c>
      <c r="M448" s="12" t="s">
        <v>126</v>
      </c>
      <c r="N448" s="65"/>
    </row>
    <row r="449" spans="9:14" ht="15" customHeight="1" x14ac:dyDescent="0.25">
      <c r="I449"/>
      <c r="J449" s="66" t="s">
        <v>28</v>
      </c>
      <c r="K449" s="132" t="s">
        <v>211</v>
      </c>
      <c r="L449" s="12" t="s">
        <v>326</v>
      </c>
      <c r="M449" s="12" t="s">
        <v>125</v>
      </c>
      <c r="N449" s="65"/>
    </row>
    <row r="450" spans="9:14" ht="15" customHeight="1" x14ac:dyDescent="0.25">
      <c r="I450"/>
      <c r="J450" s="66" t="s">
        <v>28</v>
      </c>
      <c r="K450" s="132" t="s">
        <v>211</v>
      </c>
      <c r="L450" s="12" t="s">
        <v>343</v>
      </c>
      <c r="M450" s="12" t="s">
        <v>119</v>
      </c>
      <c r="N450" s="65"/>
    </row>
    <row r="451" spans="9:14" ht="15" customHeight="1" x14ac:dyDescent="0.25">
      <c r="I451"/>
      <c r="J451" s="66" t="s">
        <v>28</v>
      </c>
      <c r="K451" s="132" t="s">
        <v>211</v>
      </c>
      <c r="L451" s="12" t="s">
        <v>420</v>
      </c>
      <c r="M451" s="12" t="s">
        <v>126</v>
      </c>
      <c r="N451" s="65"/>
    </row>
    <row r="452" spans="9:14" ht="15" customHeight="1" x14ac:dyDescent="0.25">
      <c r="I452"/>
      <c r="J452" s="66" t="s">
        <v>28</v>
      </c>
      <c r="K452" s="132" t="s">
        <v>211</v>
      </c>
      <c r="L452" s="12" t="s">
        <v>335</v>
      </c>
      <c r="M452" s="12" t="s">
        <v>117</v>
      </c>
      <c r="N452" s="65"/>
    </row>
    <row r="453" spans="9:14" ht="15" customHeight="1" x14ac:dyDescent="0.25">
      <c r="I453"/>
      <c r="J453" s="66" t="s">
        <v>28</v>
      </c>
      <c r="K453" s="132" t="s">
        <v>211</v>
      </c>
      <c r="L453" s="12" t="s">
        <v>340</v>
      </c>
      <c r="M453" s="12" t="s">
        <v>117</v>
      </c>
      <c r="N453" s="65"/>
    </row>
    <row r="454" spans="9:14" ht="15" customHeight="1" x14ac:dyDescent="0.25">
      <c r="I454"/>
      <c r="J454" s="66" t="s">
        <v>28</v>
      </c>
      <c r="K454" s="132" t="s">
        <v>211</v>
      </c>
      <c r="L454" s="12" t="s">
        <v>345</v>
      </c>
      <c r="M454" s="12" t="s">
        <v>119</v>
      </c>
      <c r="N454" s="65"/>
    </row>
    <row r="455" spans="9:14" ht="15" customHeight="1" x14ac:dyDescent="0.25">
      <c r="I455"/>
      <c r="J455" s="66" t="s">
        <v>28</v>
      </c>
      <c r="K455" s="132" t="s">
        <v>211</v>
      </c>
      <c r="L455" s="12" t="s">
        <v>415</v>
      </c>
      <c r="M455" s="12" t="s">
        <v>122</v>
      </c>
      <c r="N455" s="65"/>
    </row>
    <row r="456" spans="9:14" ht="15" customHeight="1" x14ac:dyDescent="0.25">
      <c r="I456"/>
      <c r="J456" s="66" t="s">
        <v>28</v>
      </c>
      <c r="K456" s="132" t="s">
        <v>211</v>
      </c>
      <c r="L456" s="12" t="s">
        <v>404</v>
      </c>
      <c r="M456" s="12" t="s">
        <v>126</v>
      </c>
      <c r="N456" s="65"/>
    </row>
    <row r="457" spans="9:14" ht="15" customHeight="1" x14ac:dyDescent="0.25">
      <c r="I457"/>
      <c r="J457" s="66" t="s">
        <v>28</v>
      </c>
      <c r="K457" s="132" t="s">
        <v>211</v>
      </c>
      <c r="L457" s="12" t="s">
        <v>494</v>
      </c>
      <c r="M457" s="12" t="s">
        <v>116</v>
      </c>
      <c r="N457" s="65"/>
    </row>
    <row r="458" spans="9:14" ht="15" customHeight="1" x14ac:dyDescent="0.25">
      <c r="I458"/>
      <c r="J458" s="66" t="s">
        <v>28</v>
      </c>
      <c r="K458" s="132" t="s">
        <v>212</v>
      </c>
      <c r="L458" s="12" t="s">
        <v>427</v>
      </c>
      <c r="M458" s="12" t="s">
        <v>119</v>
      </c>
      <c r="N458" s="65"/>
    </row>
    <row r="459" spans="9:14" ht="15" customHeight="1" x14ac:dyDescent="0.25">
      <c r="I459"/>
      <c r="J459" s="66" t="s">
        <v>28</v>
      </c>
      <c r="K459" s="132" t="s">
        <v>212</v>
      </c>
      <c r="L459" s="12" t="s">
        <v>210</v>
      </c>
      <c r="M459" s="12" t="s">
        <v>134</v>
      </c>
      <c r="N459" s="65"/>
    </row>
    <row r="460" spans="9:14" ht="15" customHeight="1" x14ac:dyDescent="0.25">
      <c r="I460"/>
      <c r="J460" s="66" t="s">
        <v>28</v>
      </c>
      <c r="K460" s="132" t="s">
        <v>212</v>
      </c>
      <c r="L460" s="12" t="s">
        <v>339</v>
      </c>
      <c r="M460" s="12" t="s">
        <v>119</v>
      </c>
      <c r="N460" s="65"/>
    </row>
    <row r="461" spans="9:14" ht="15" customHeight="1" x14ac:dyDescent="0.25">
      <c r="I461"/>
      <c r="J461" s="66" t="s">
        <v>28</v>
      </c>
      <c r="K461" s="132" t="s">
        <v>212</v>
      </c>
      <c r="L461" s="12" t="s">
        <v>425</v>
      </c>
      <c r="M461" s="12" t="s">
        <v>306</v>
      </c>
      <c r="N461" s="65"/>
    </row>
    <row r="462" spans="9:14" ht="15" customHeight="1" x14ac:dyDescent="0.25">
      <c r="I462"/>
      <c r="J462" s="66" t="s">
        <v>28</v>
      </c>
      <c r="K462" s="132" t="s">
        <v>212</v>
      </c>
      <c r="L462" s="12" t="s">
        <v>338</v>
      </c>
      <c r="M462" s="12" t="s">
        <v>119</v>
      </c>
      <c r="N462" s="65"/>
    </row>
    <row r="463" spans="9:14" ht="15" customHeight="1" x14ac:dyDescent="0.25">
      <c r="I463"/>
      <c r="J463" s="66" t="s">
        <v>28</v>
      </c>
      <c r="K463" s="132" t="s">
        <v>212</v>
      </c>
      <c r="L463" s="12" t="s">
        <v>423</v>
      </c>
      <c r="M463" s="12" t="s">
        <v>121</v>
      </c>
      <c r="N463" s="65"/>
    </row>
    <row r="464" spans="9:14" ht="15" customHeight="1" x14ac:dyDescent="0.25">
      <c r="I464"/>
      <c r="J464" s="66" t="s">
        <v>28</v>
      </c>
      <c r="K464" s="132" t="s">
        <v>212</v>
      </c>
      <c r="L464" s="12" t="s">
        <v>346</v>
      </c>
      <c r="M464" s="12" t="s">
        <v>119</v>
      </c>
      <c r="N464" s="65"/>
    </row>
    <row r="465" spans="9:14" ht="15" customHeight="1" x14ac:dyDescent="0.25">
      <c r="I465"/>
      <c r="J465" s="66" t="s">
        <v>28</v>
      </c>
      <c r="K465" s="132" t="s">
        <v>212</v>
      </c>
      <c r="L465" s="12" t="s">
        <v>417</v>
      </c>
      <c r="M465" s="12" t="s">
        <v>120</v>
      </c>
      <c r="N465" s="65"/>
    </row>
    <row r="466" spans="9:14" ht="15" customHeight="1" x14ac:dyDescent="0.25">
      <c r="I466"/>
      <c r="J466" s="66" t="s">
        <v>28</v>
      </c>
      <c r="K466" s="132" t="s">
        <v>212</v>
      </c>
      <c r="L466" s="12" t="s">
        <v>144</v>
      </c>
      <c r="M466" s="12" t="s">
        <v>129</v>
      </c>
      <c r="N466" s="65"/>
    </row>
    <row r="467" spans="9:14" ht="15" customHeight="1" x14ac:dyDescent="0.25">
      <c r="I467"/>
      <c r="J467" s="66" t="s">
        <v>28</v>
      </c>
      <c r="K467" s="132" t="s">
        <v>212</v>
      </c>
      <c r="L467" s="12" t="s">
        <v>408</v>
      </c>
      <c r="M467" s="12" t="s">
        <v>121</v>
      </c>
      <c r="N467" s="65"/>
    </row>
    <row r="468" spans="9:14" ht="15" customHeight="1" x14ac:dyDescent="0.25">
      <c r="I468"/>
      <c r="J468" s="66" t="s">
        <v>28</v>
      </c>
      <c r="K468" s="132" t="s">
        <v>212</v>
      </c>
      <c r="L468" s="12" t="s">
        <v>421</v>
      </c>
      <c r="M468" s="12" t="s">
        <v>126</v>
      </c>
      <c r="N468" s="65"/>
    </row>
    <row r="469" spans="9:14" ht="15" customHeight="1" x14ac:dyDescent="0.25">
      <c r="I469"/>
      <c r="J469" s="66" t="s">
        <v>28</v>
      </c>
      <c r="K469" s="132" t="s">
        <v>212</v>
      </c>
      <c r="L469" s="12" t="s">
        <v>515</v>
      </c>
      <c r="M469" s="12" t="s">
        <v>134</v>
      </c>
      <c r="N469" s="65"/>
    </row>
    <row r="470" spans="9:14" ht="15" customHeight="1" x14ac:dyDescent="0.25">
      <c r="I470" t="s">
        <v>53</v>
      </c>
      <c r="J470" s="66"/>
      <c r="K470" s="132"/>
      <c r="L470" s="12"/>
      <c r="M470" s="12"/>
      <c r="N470" s="65"/>
    </row>
    <row r="471" spans="9:14" ht="15" customHeight="1" x14ac:dyDescent="0.25">
      <c r="I471"/>
      <c r="J471" s="66"/>
      <c r="K471" s="132" t="s">
        <v>42</v>
      </c>
      <c r="L471" s="12" t="s">
        <v>43</v>
      </c>
      <c r="M471" s="12" t="s">
        <v>44</v>
      </c>
      <c r="N471" s="65"/>
    </row>
    <row r="472" spans="9:14" ht="15" customHeight="1" x14ac:dyDescent="0.25">
      <c r="I472"/>
      <c r="J472" s="66" t="s">
        <v>28</v>
      </c>
      <c r="K472" s="132">
        <v>1</v>
      </c>
      <c r="L472" s="12" t="s">
        <v>400</v>
      </c>
      <c r="M472" s="12" t="s">
        <v>118</v>
      </c>
      <c r="N472" s="65">
        <v>5</v>
      </c>
    </row>
    <row r="473" spans="9:14" ht="15" customHeight="1" x14ac:dyDescent="0.25">
      <c r="I473"/>
      <c r="J473" s="66" t="s">
        <v>28</v>
      </c>
      <c r="K473" s="132">
        <v>2</v>
      </c>
      <c r="L473" s="12" t="s">
        <v>347</v>
      </c>
      <c r="M473" s="12" t="s">
        <v>120</v>
      </c>
      <c r="N473" s="65">
        <v>4</v>
      </c>
    </row>
    <row r="474" spans="9:14" ht="15" customHeight="1" x14ac:dyDescent="0.25">
      <c r="I474"/>
      <c r="J474" s="66" t="s">
        <v>28</v>
      </c>
      <c r="K474" s="132" t="s">
        <v>45</v>
      </c>
      <c r="L474" s="12" t="s">
        <v>349</v>
      </c>
      <c r="M474" s="12" t="s">
        <v>122</v>
      </c>
      <c r="N474" s="65">
        <v>3</v>
      </c>
    </row>
    <row r="475" spans="9:14" ht="15" customHeight="1" x14ac:dyDescent="0.25">
      <c r="I475"/>
      <c r="J475" s="66" t="s">
        <v>28</v>
      </c>
      <c r="K475" s="132" t="s">
        <v>45</v>
      </c>
      <c r="L475" s="12" t="s">
        <v>510</v>
      </c>
      <c r="M475" s="12" t="s">
        <v>130</v>
      </c>
      <c r="N475" s="65">
        <v>3</v>
      </c>
    </row>
    <row r="476" spans="9:14" ht="15" customHeight="1" x14ac:dyDescent="0.25">
      <c r="I476"/>
      <c r="J476" s="66" t="s">
        <v>28</v>
      </c>
      <c r="K476" s="132" t="s">
        <v>46</v>
      </c>
      <c r="L476" s="12" t="s">
        <v>398</v>
      </c>
      <c r="M476" s="12" t="s">
        <v>120</v>
      </c>
      <c r="N476" s="65">
        <v>2</v>
      </c>
    </row>
    <row r="477" spans="9:14" ht="15" customHeight="1" x14ac:dyDescent="0.25">
      <c r="I477"/>
      <c r="J477" s="66" t="s">
        <v>28</v>
      </c>
      <c r="K477" s="132" t="s">
        <v>46</v>
      </c>
      <c r="L477" s="12" t="s">
        <v>348</v>
      </c>
      <c r="M477" s="12" t="s">
        <v>120</v>
      </c>
      <c r="N477" s="65">
        <v>2</v>
      </c>
    </row>
    <row r="478" spans="9:14" ht="15" customHeight="1" x14ac:dyDescent="0.25">
      <c r="I478"/>
      <c r="J478" s="66" t="s">
        <v>28</v>
      </c>
      <c r="K478" s="132" t="s">
        <v>46</v>
      </c>
      <c r="L478" s="12" t="s">
        <v>109</v>
      </c>
      <c r="M478" s="12" t="s">
        <v>155</v>
      </c>
      <c r="N478" s="65">
        <v>2</v>
      </c>
    </row>
    <row r="479" spans="9:14" ht="15" customHeight="1" x14ac:dyDescent="0.25">
      <c r="I479"/>
      <c r="J479" s="66" t="s">
        <v>28</v>
      </c>
      <c r="K479" s="132" t="s">
        <v>46</v>
      </c>
      <c r="L479" s="12" t="s">
        <v>490</v>
      </c>
      <c r="M479" s="12" t="s">
        <v>116</v>
      </c>
      <c r="N479" s="65">
        <v>2</v>
      </c>
    </row>
    <row r="480" spans="9:14" ht="15" customHeight="1" x14ac:dyDescent="0.25">
      <c r="I480"/>
      <c r="J480" s="66" t="s">
        <v>28</v>
      </c>
      <c r="K480" s="132" t="s">
        <v>47</v>
      </c>
      <c r="L480" s="12" t="s">
        <v>352</v>
      </c>
      <c r="M480" s="12" t="s">
        <v>125</v>
      </c>
      <c r="N480" s="65">
        <v>1</v>
      </c>
    </row>
    <row r="481" spans="9:14" ht="15" customHeight="1" x14ac:dyDescent="0.25">
      <c r="I481"/>
      <c r="J481" s="66" t="s">
        <v>28</v>
      </c>
      <c r="K481" s="132" t="s">
        <v>47</v>
      </c>
      <c r="L481" s="12" t="s">
        <v>94</v>
      </c>
      <c r="M481" s="12" t="s">
        <v>155</v>
      </c>
      <c r="N481" s="65">
        <v>1</v>
      </c>
    </row>
    <row r="482" spans="9:14" ht="15" customHeight="1" x14ac:dyDescent="0.25">
      <c r="I482"/>
      <c r="J482" s="66" t="s">
        <v>28</v>
      </c>
      <c r="K482" s="132" t="s">
        <v>47</v>
      </c>
      <c r="L482" s="12" t="s">
        <v>58</v>
      </c>
      <c r="M482" s="12" t="s">
        <v>134</v>
      </c>
      <c r="N482" s="65">
        <v>1</v>
      </c>
    </row>
    <row r="483" spans="9:14" ht="15" customHeight="1" x14ac:dyDescent="0.25">
      <c r="I483"/>
      <c r="J483" s="66" t="s">
        <v>28</v>
      </c>
      <c r="K483" s="132" t="s">
        <v>47</v>
      </c>
      <c r="L483" s="12" t="s">
        <v>355</v>
      </c>
      <c r="M483" s="12" t="s">
        <v>120</v>
      </c>
      <c r="N483" s="65">
        <v>1</v>
      </c>
    </row>
    <row r="484" spans="9:14" ht="15" customHeight="1" x14ac:dyDescent="0.25">
      <c r="I484"/>
      <c r="J484" s="66" t="s">
        <v>28</v>
      </c>
      <c r="K484" s="132" t="s">
        <v>47</v>
      </c>
      <c r="L484" s="12" t="s">
        <v>360</v>
      </c>
      <c r="M484" s="12" t="s">
        <v>120</v>
      </c>
      <c r="N484" s="65">
        <v>1</v>
      </c>
    </row>
    <row r="485" spans="9:14" ht="15" customHeight="1" x14ac:dyDescent="0.25">
      <c r="I485"/>
      <c r="J485" s="66" t="s">
        <v>28</v>
      </c>
      <c r="K485" s="132" t="s">
        <v>47</v>
      </c>
      <c r="L485" s="12" t="s">
        <v>380</v>
      </c>
      <c r="M485" s="12" t="s">
        <v>118</v>
      </c>
      <c r="N485" s="65">
        <v>1</v>
      </c>
    </row>
    <row r="486" spans="9:14" ht="15" customHeight="1" x14ac:dyDescent="0.25">
      <c r="I486"/>
      <c r="J486" s="66" t="s">
        <v>28</v>
      </c>
      <c r="K486" s="132" t="s">
        <v>47</v>
      </c>
      <c r="L486" s="12" t="s">
        <v>106</v>
      </c>
      <c r="M486" s="12" t="s">
        <v>130</v>
      </c>
      <c r="N486" s="65">
        <v>1</v>
      </c>
    </row>
    <row r="487" spans="9:14" ht="15" customHeight="1" x14ac:dyDescent="0.25">
      <c r="I487"/>
      <c r="J487" s="66" t="s">
        <v>28</v>
      </c>
      <c r="K487" s="132" t="s">
        <v>47</v>
      </c>
      <c r="L487" s="12" t="s">
        <v>368</v>
      </c>
      <c r="M487" s="12" t="s">
        <v>119</v>
      </c>
      <c r="N487" s="65">
        <v>1</v>
      </c>
    </row>
    <row r="488" spans="9:14" ht="15" customHeight="1" x14ac:dyDescent="0.25">
      <c r="I488"/>
      <c r="J488" s="66" t="s">
        <v>28</v>
      </c>
      <c r="K488" s="132" t="s">
        <v>576</v>
      </c>
      <c r="L488" s="12" t="s">
        <v>414</v>
      </c>
      <c r="M488" s="12" t="s">
        <v>122</v>
      </c>
      <c r="N488" s="65"/>
    </row>
    <row r="489" spans="9:14" ht="15" customHeight="1" x14ac:dyDescent="0.25">
      <c r="I489"/>
      <c r="J489" s="66" t="s">
        <v>28</v>
      </c>
      <c r="K489" s="132" t="s">
        <v>576</v>
      </c>
      <c r="L489" s="12" t="s">
        <v>412</v>
      </c>
      <c r="M489" s="12" t="s">
        <v>118</v>
      </c>
      <c r="N489" s="65"/>
    </row>
    <row r="490" spans="9:14" ht="15" customHeight="1" x14ac:dyDescent="0.25">
      <c r="I490"/>
      <c r="J490" s="66" t="s">
        <v>28</v>
      </c>
      <c r="K490" s="132" t="s">
        <v>576</v>
      </c>
      <c r="L490" s="12" t="s">
        <v>389</v>
      </c>
      <c r="M490" s="12" t="s">
        <v>126</v>
      </c>
      <c r="N490" s="65"/>
    </row>
    <row r="491" spans="9:14" ht="15" customHeight="1" x14ac:dyDescent="0.25">
      <c r="I491"/>
      <c r="J491" s="66" t="s">
        <v>28</v>
      </c>
      <c r="K491" s="132" t="s">
        <v>576</v>
      </c>
      <c r="L491" s="12" t="s">
        <v>75</v>
      </c>
      <c r="M491" s="12" t="s">
        <v>130</v>
      </c>
      <c r="N491" s="65"/>
    </row>
    <row r="492" spans="9:14" ht="15" customHeight="1" x14ac:dyDescent="0.25">
      <c r="I492"/>
      <c r="J492" s="66" t="s">
        <v>28</v>
      </c>
      <c r="K492" s="132" t="s">
        <v>576</v>
      </c>
      <c r="L492" s="12" t="s">
        <v>353</v>
      </c>
      <c r="M492" s="12" t="s">
        <v>125</v>
      </c>
      <c r="N492" s="65"/>
    </row>
    <row r="493" spans="9:14" ht="15" customHeight="1" x14ac:dyDescent="0.25">
      <c r="I493"/>
      <c r="J493" s="66" t="s">
        <v>28</v>
      </c>
      <c r="K493" s="132" t="s">
        <v>576</v>
      </c>
      <c r="L493" s="12" t="s">
        <v>491</v>
      </c>
      <c r="M493" s="12" t="s">
        <v>116</v>
      </c>
      <c r="N493" s="65"/>
    </row>
    <row r="494" spans="9:14" ht="15" customHeight="1" x14ac:dyDescent="0.25">
      <c r="I494"/>
      <c r="J494" s="66" t="s">
        <v>28</v>
      </c>
      <c r="K494" s="132" t="s">
        <v>576</v>
      </c>
      <c r="L494" s="12" t="s">
        <v>359</v>
      </c>
      <c r="M494" s="12" t="s">
        <v>120</v>
      </c>
      <c r="N494" s="65"/>
    </row>
    <row r="495" spans="9:14" ht="15" customHeight="1" x14ac:dyDescent="0.25">
      <c r="I495"/>
      <c r="J495" s="66" t="s">
        <v>28</v>
      </c>
      <c r="K495" s="132" t="s">
        <v>576</v>
      </c>
      <c r="L495" s="12" t="s">
        <v>367</v>
      </c>
      <c r="M495" s="12" t="s">
        <v>119</v>
      </c>
      <c r="N495" s="65"/>
    </row>
    <row r="496" spans="9:14" ht="15" customHeight="1" x14ac:dyDescent="0.25">
      <c r="I496"/>
      <c r="J496" s="66" t="s">
        <v>28</v>
      </c>
      <c r="K496" s="132" t="s">
        <v>576</v>
      </c>
      <c r="L496" s="12" t="s">
        <v>96</v>
      </c>
      <c r="M496" s="12" t="s">
        <v>134</v>
      </c>
      <c r="N496" s="65"/>
    </row>
    <row r="497" spans="9:14" ht="15" customHeight="1" x14ac:dyDescent="0.25">
      <c r="I497"/>
      <c r="J497" s="66" t="s">
        <v>28</v>
      </c>
      <c r="K497" s="132" t="s">
        <v>576</v>
      </c>
      <c r="L497" s="12" t="s">
        <v>141</v>
      </c>
      <c r="M497" s="12" t="s">
        <v>129</v>
      </c>
      <c r="N497" s="65"/>
    </row>
    <row r="498" spans="9:14" ht="15" customHeight="1" x14ac:dyDescent="0.25">
      <c r="I498"/>
      <c r="J498" s="66" t="s">
        <v>28</v>
      </c>
      <c r="K498" s="132" t="s">
        <v>576</v>
      </c>
      <c r="L498" s="12" t="s">
        <v>361</v>
      </c>
      <c r="M498" s="12" t="s">
        <v>120</v>
      </c>
      <c r="N498" s="65"/>
    </row>
    <row r="499" spans="9:14" ht="15" customHeight="1" x14ac:dyDescent="0.25">
      <c r="I499"/>
      <c r="J499" s="66" t="s">
        <v>28</v>
      </c>
      <c r="K499" s="132" t="s">
        <v>576</v>
      </c>
      <c r="L499" s="12" t="s">
        <v>105</v>
      </c>
      <c r="M499" s="12" t="s">
        <v>132</v>
      </c>
      <c r="N499" s="65"/>
    </row>
    <row r="500" spans="9:14" ht="15" customHeight="1" x14ac:dyDescent="0.25">
      <c r="I500"/>
      <c r="J500" s="66" t="s">
        <v>28</v>
      </c>
      <c r="K500" s="132" t="s">
        <v>576</v>
      </c>
      <c r="L500" s="12" t="s">
        <v>391</v>
      </c>
      <c r="M500" s="12" t="s">
        <v>116</v>
      </c>
      <c r="N500" s="65"/>
    </row>
    <row r="501" spans="9:14" ht="15" customHeight="1" x14ac:dyDescent="0.25">
      <c r="I501"/>
      <c r="J501" s="66" t="s">
        <v>28</v>
      </c>
      <c r="K501" s="132" t="s">
        <v>576</v>
      </c>
      <c r="L501" s="12" t="s">
        <v>64</v>
      </c>
      <c r="M501" s="12" t="s">
        <v>129</v>
      </c>
      <c r="N501" s="65"/>
    </row>
    <row r="502" spans="9:14" ht="15" customHeight="1" x14ac:dyDescent="0.25">
      <c r="I502"/>
      <c r="J502" s="66" t="s">
        <v>28</v>
      </c>
      <c r="K502" s="132" t="s">
        <v>576</v>
      </c>
      <c r="L502" s="12" t="s">
        <v>65</v>
      </c>
      <c r="M502" s="12" t="s">
        <v>129</v>
      </c>
      <c r="N502" s="65"/>
    </row>
    <row r="503" spans="9:14" ht="15" customHeight="1" x14ac:dyDescent="0.25">
      <c r="I503"/>
      <c r="J503" s="66" t="s">
        <v>28</v>
      </c>
      <c r="K503" s="132" t="s">
        <v>576</v>
      </c>
      <c r="L503" s="12" t="s">
        <v>356</v>
      </c>
      <c r="M503" s="12" t="s">
        <v>120</v>
      </c>
      <c r="N503" s="65"/>
    </row>
    <row r="504" spans="9:14" ht="15" customHeight="1" x14ac:dyDescent="0.25">
      <c r="I504"/>
      <c r="J504" s="66" t="s">
        <v>28</v>
      </c>
      <c r="K504" s="132">
        <v>33</v>
      </c>
      <c r="L504" s="12" t="s">
        <v>205</v>
      </c>
      <c r="M504" s="12" t="s">
        <v>134</v>
      </c>
      <c r="N504" s="65"/>
    </row>
    <row r="505" spans="9:14" ht="15" customHeight="1" x14ac:dyDescent="0.25">
      <c r="I505"/>
      <c r="J505" s="66" t="s">
        <v>28</v>
      </c>
      <c r="K505" s="132" t="s">
        <v>577</v>
      </c>
      <c r="L505" s="12" t="s">
        <v>97</v>
      </c>
      <c r="M505" s="12" t="s">
        <v>132</v>
      </c>
      <c r="N505" s="65"/>
    </row>
    <row r="506" spans="9:14" ht="15" customHeight="1" x14ac:dyDescent="0.25">
      <c r="I506"/>
      <c r="J506" s="66" t="s">
        <v>28</v>
      </c>
      <c r="K506" s="132" t="s">
        <v>577</v>
      </c>
      <c r="L506" s="12" t="s">
        <v>143</v>
      </c>
      <c r="M506" s="12" t="s">
        <v>132</v>
      </c>
      <c r="N506" s="65"/>
    </row>
    <row r="507" spans="9:14" ht="15" customHeight="1" x14ac:dyDescent="0.25">
      <c r="I507"/>
      <c r="J507" s="66" t="s">
        <v>28</v>
      </c>
      <c r="K507" s="132" t="s">
        <v>577</v>
      </c>
      <c r="L507" s="12" t="s">
        <v>369</v>
      </c>
      <c r="M507" s="12" t="s">
        <v>118</v>
      </c>
      <c r="N507" s="65"/>
    </row>
    <row r="508" spans="9:14" ht="15" customHeight="1" x14ac:dyDescent="0.25">
      <c r="I508"/>
      <c r="J508" s="66" t="s">
        <v>28</v>
      </c>
      <c r="K508" s="132" t="s">
        <v>577</v>
      </c>
      <c r="L508" s="12" t="s">
        <v>209</v>
      </c>
      <c r="M508" s="12" t="s">
        <v>134</v>
      </c>
      <c r="N508" s="65"/>
    </row>
    <row r="509" spans="9:14" ht="15" customHeight="1" x14ac:dyDescent="0.25">
      <c r="I509"/>
      <c r="J509" s="66" t="s">
        <v>28</v>
      </c>
      <c r="K509" s="132" t="s">
        <v>577</v>
      </c>
      <c r="L509" s="12" t="s">
        <v>364</v>
      </c>
      <c r="M509" s="12" t="s">
        <v>118</v>
      </c>
      <c r="N509" s="65"/>
    </row>
    <row r="510" spans="9:14" ht="15" customHeight="1" x14ac:dyDescent="0.25">
      <c r="I510"/>
      <c r="J510" s="66" t="s">
        <v>28</v>
      </c>
      <c r="K510" s="132" t="s">
        <v>577</v>
      </c>
      <c r="L510" s="12" t="s">
        <v>375</v>
      </c>
      <c r="M510" s="12" t="s">
        <v>121</v>
      </c>
      <c r="N510" s="65"/>
    </row>
    <row r="511" spans="9:14" ht="15" customHeight="1" x14ac:dyDescent="0.25">
      <c r="I511"/>
      <c r="J511" s="66" t="s">
        <v>28</v>
      </c>
      <c r="K511" s="132" t="s">
        <v>577</v>
      </c>
      <c r="L511" s="12" t="s">
        <v>140</v>
      </c>
      <c r="M511" s="12" t="s">
        <v>129</v>
      </c>
      <c r="N511" s="65"/>
    </row>
    <row r="512" spans="9:14" ht="15" customHeight="1" x14ac:dyDescent="0.25">
      <c r="I512"/>
      <c r="J512" s="66" t="s">
        <v>28</v>
      </c>
      <c r="K512" s="132" t="s">
        <v>577</v>
      </c>
      <c r="L512" s="12" t="s">
        <v>550</v>
      </c>
      <c r="M512" s="12" t="s">
        <v>120</v>
      </c>
      <c r="N512" s="65"/>
    </row>
    <row r="513" spans="9:14" ht="15" customHeight="1" x14ac:dyDescent="0.25">
      <c r="I513"/>
      <c r="J513" s="66" t="s">
        <v>28</v>
      </c>
      <c r="K513" s="132" t="s">
        <v>577</v>
      </c>
      <c r="L513" s="12" t="s">
        <v>493</v>
      </c>
      <c r="M513" s="12" t="s">
        <v>125</v>
      </c>
      <c r="N513" s="65"/>
    </row>
    <row r="514" spans="9:14" ht="15" customHeight="1" x14ac:dyDescent="0.25">
      <c r="I514"/>
      <c r="J514" s="66" t="s">
        <v>28</v>
      </c>
      <c r="K514" s="132" t="s">
        <v>577</v>
      </c>
      <c r="L514" s="12" t="s">
        <v>377</v>
      </c>
      <c r="M514" s="12" t="s">
        <v>120</v>
      </c>
      <c r="N514" s="65"/>
    </row>
    <row r="515" spans="9:14" ht="15" customHeight="1" x14ac:dyDescent="0.25">
      <c r="I515"/>
      <c r="J515" s="66" t="s">
        <v>28</v>
      </c>
      <c r="K515" s="132" t="s">
        <v>577</v>
      </c>
      <c r="L515" s="12" t="s">
        <v>100</v>
      </c>
      <c r="M515" s="12" t="s">
        <v>155</v>
      </c>
      <c r="N515" s="65"/>
    </row>
    <row r="516" spans="9:14" ht="15" customHeight="1" x14ac:dyDescent="0.25">
      <c r="I516"/>
      <c r="J516" s="66" t="s">
        <v>28</v>
      </c>
      <c r="K516" s="132" t="s">
        <v>577</v>
      </c>
      <c r="L516" s="12" t="s">
        <v>378</v>
      </c>
      <c r="M516" s="12" t="s">
        <v>120</v>
      </c>
      <c r="N516" s="65"/>
    </row>
    <row r="517" spans="9:14" ht="15" customHeight="1" x14ac:dyDescent="0.25">
      <c r="I517"/>
      <c r="J517" s="66" t="s">
        <v>28</v>
      </c>
      <c r="K517" s="132" t="s">
        <v>577</v>
      </c>
      <c r="L517" s="12" t="s">
        <v>381</v>
      </c>
      <c r="M517" s="12" t="s">
        <v>118</v>
      </c>
      <c r="N517" s="65"/>
    </row>
    <row r="518" spans="9:14" ht="15" customHeight="1" x14ac:dyDescent="0.25">
      <c r="I518"/>
      <c r="J518" s="66" t="s">
        <v>28</v>
      </c>
      <c r="K518" s="132" t="s">
        <v>577</v>
      </c>
      <c r="L518" s="12" t="s">
        <v>385</v>
      </c>
      <c r="M518" s="12" t="s">
        <v>306</v>
      </c>
      <c r="N518" s="65"/>
    </row>
    <row r="519" spans="9:14" ht="15" customHeight="1" x14ac:dyDescent="0.25">
      <c r="I519"/>
      <c r="J519" s="66" t="s">
        <v>28</v>
      </c>
      <c r="K519" s="132" t="s">
        <v>577</v>
      </c>
      <c r="L519" s="12" t="s">
        <v>434</v>
      </c>
      <c r="M519" s="12" t="s">
        <v>118</v>
      </c>
      <c r="N519" s="65"/>
    </row>
    <row r="520" spans="9:14" ht="15" customHeight="1" x14ac:dyDescent="0.25">
      <c r="I520"/>
      <c r="J520" s="66" t="s">
        <v>28</v>
      </c>
      <c r="K520" s="132" t="s">
        <v>577</v>
      </c>
      <c r="L520" s="12" t="s">
        <v>376</v>
      </c>
      <c r="M520" s="12" t="s">
        <v>121</v>
      </c>
      <c r="N520" s="65"/>
    </row>
    <row r="521" spans="9:14" ht="15" customHeight="1" x14ac:dyDescent="0.25">
      <c r="I521"/>
      <c r="J521" s="66" t="s">
        <v>28</v>
      </c>
      <c r="K521" s="132" t="s">
        <v>577</v>
      </c>
      <c r="L521" s="12" t="s">
        <v>203</v>
      </c>
      <c r="M521" s="12" t="s">
        <v>130</v>
      </c>
      <c r="N521" s="65"/>
    </row>
    <row r="522" spans="9:14" ht="15" customHeight="1" x14ac:dyDescent="0.25">
      <c r="I522"/>
      <c r="J522" s="66" t="s">
        <v>28</v>
      </c>
      <c r="K522" s="132" t="s">
        <v>577</v>
      </c>
      <c r="L522" s="12" t="s">
        <v>362</v>
      </c>
      <c r="M522" s="12" t="s">
        <v>120</v>
      </c>
      <c r="N522" s="65"/>
    </row>
    <row r="523" spans="9:14" ht="15" customHeight="1" x14ac:dyDescent="0.25">
      <c r="I523"/>
      <c r="J523" s="66" t="s">
        <v>28</v>
      </c>
      <c r="K523" s="132" t="s">
        <v>577</v>
      </c>
      <c r="L523" s="12" t="s">
        <v>419</v>
      </c>
      <c r="M523" s="12" t="s">
        <v>126</v>
      </c>
      <c r="N523" s="65"/>
    </row>
    <row r="524" spans="9:14" ht="15" customHeight="1" x14ac:dyDescent="0.25">
      <c r="I524"/>
      <c r="J524" s="66" t="s">
        <v>28</v>
      </c>
      <c r="K524" s="132" t="s">
        <v>577</v>
      </c>
      <c r="L524" s="12" t="s">
        <v>208</v>
      </c>
      <c r="M524" s="12" t="s">
        <v>134</v>
      </c>
      <c r="N524" s="65"/>
    </row>
    <row r="525" spans="9:14" ht="15" customHeight="1" x14ac:dyDescent="0.25">
      <c r="I525"/>
      <c r="J525" s="66" t="s">
        <v>28</v>
      </c>
      <c r="K525" s="132" t="s">
        <v>577</v>
      </c>
      <c r="L525" s="12" t="s">
        <v>78</v>
      </c>
      <c r="M525" s="12" t="s">
        <v>131</v>
      </c>
      <c r="N525" s="65"/>
    </row>
    <row r="526" spans="9:14" ht="15" customHeight="1" x14ac:dyDescent="0.25">
      <c r="I526"/>
      <c r="J526" s="66" t="s">
        <v>28</v>
      </c>
      <c r="K526" s="132" t="s">
        <v>577</v>
      </c>
      <c r="L526" s="12" t="s">
        <v>416</v>
      </c>
      <c r="M526" s="12" t="s">
        <v>120</v>
      </c>
      <c r="N526" s="65"/>
    </row>
    <row r="527" spans="9:14" ht="15" customHeight="1" x14ac:dyDescent="0.25">
      <c r="I527"/>
      <c r="J527" s="66" t="s">
        <v>28</v>
      </c>
      <c r="K527" s="132" t="s">
        <v>577</v>
      </c>
      <c r="L527" s="12" t="s">
        <v>74</v>
      </c>
      <c r="M527" s="12" t="s">
        <v>130</v>
      </c>
      <c r="N527" s="65"/>
    </row>
    <row r="528" spans="9:14" ht="15" customHeight="1" x14ac:dyDescent="0.25">
      <c r="I528"/>
      <c r="J528" s="66" t="s">
        <v>28</v>
      </c>
      <c r="K528" s="132" t="s">
        <v>577</v>
      </c>
      <c r="L528" s="12" t="s">
        <v>388</v>
      </c>
      <c r="M528" s="12" t="s">
        <v>126</v>
      </c>
      <c r="N528" s="65"/>
    </row>
    <row r="529" spans="9:14" ht="15" customHeight="1" x14ac:dyDescent="0.25">
      <c r="I529" s="12"/>
      <c r="J529" s="66" t="s">
        <v>28</v>
      </c>
      <c r="K529" s="131" t="s">
        <v>577</v>
      </c>
      <c r="L529" t="s">
        <v>422</v>
      </c>
      <c r="M529" t="s">
        <v>121</v>
      </c>
      <c r="N529" s="65"/>
    </row>
    <row r="530" spans="9:14" ht="15" customHeight="1" x14ac:dyDescent="0.25">
      <c r="I530"/>
      <c r="J530" s="66" t="s">
        <v>28</v>
      </c>
      <c r="K530" s="132" t="s">
        <v>577</v>
      </c>
      <c r="L530" s="12" t="s">
        <v>418</v>
      </c>
      <c r="M530" s="12" t="s">
        <v>126</v>
      </c>
      <c r="N530" s="65"/>
    </row>
    <row r="531" spans="9:14" ht="15" customHeight="1" x14ac:dyDescent="0.25">
      <c r="I531"/>
      <c r="J531" s="66" t="s">
        <v>28</v>
      </c>
      <c r="K531" s="132" t="s">
        <v>577</v>
      </c>
      <c r="L531" s="12" t="s">
        <v>363</v>
      </c>
      <c r="M531" s="12" t="s">
        <v>118</v>
      </c>
      <c r="N531" s="65"/>
    </row>
    <row r="532" spans="9:14" ht="15" customHeight="1" x14ac:dyDescent="0.25">
      <c r="I532"/>
      <c r="J532" s="66" t="s">
        <v>28</v>
      </c>
      <c r="K532" s="131" t="s">
        <v>577</v>
      </c>
      <c r="L532" s="12" t="s">
        <v>365</v>
      </c>
      <c r="M532" s="12" t="s">
        <v>121</v>
      </c>
      <c r="N532" s="65"/>
    </row>
    <row r="533" spans="9:14" ht="15" customHeight="1" x14ac:dyDescent="0.25">
      <c r="I533"/>
      <c r="J533" s="66" t="s">
        <v>28</v>
      </c>
      <c r="K533" s="132" t="s">
        <v>577</v>
      </c>
      <c r="L533" s="12" t="s">
        <v>386</v>
      </c>
      <c r="M533" s="12" t="s">
        <v>118</v>
      </c>
      <c r="N533" s="65"/>
    </row>
    <row r="534" spans="9:14" ht="15" customHeight="1" x14ac:dyDescent="0.25">
      <c r="I534"/>
      <c r="J534" s="66" t="s">
        <v>28</v>
      </c>
      <c r="K534" s="131" t="s">
        <v>577</v>
      </c>
      <c r="L534" s="12" t="s">
        <v>195</v>
      </c>
      <c r="M534" s="12" t="s">
        <v>155</v>
      </c>
      <c r="N534" s="65"/>
    </row>
    <row r="535" spans="9:14" ht="15" customHeight="1" x14ac:dyDescent="0.25">
      <c r="I535"/>
      <c r="J535" s="66" t="s">
        <v>28</v>
      </c>
      <c r="K535" s="132" t="s">
        <v>577</v>
      </c>
      <c r="L535" s="12" t="s">
        <v>409</v>
      </c>
      <c r="M535" s="12" t="s">
        <v>121</v>
      </c>
      <c r="N535" s="65"/>
    </row>
    <row r="536" spans="9:14" ht="15" customHeight="1" x14ac:dyDescent="0.25">
      <c r="I536"/>
      <c r="J536" s="66" t="s">
        <v>28</v>
      </c>
      <c r="K536" s="131" t="s">
        <v>577</v>
      </c>
      <c r="L536" s="12" t="s">
        <v>383</v>
      </c>
      <c r="M536" s="12" t="s">
        <v>127</v>
      </c>
      <c r="N536" s="65"/>
    </row>
    <row r="537" spans="9:14" ht="15" customHeight="1" x14ac:dyDescent="0.25">
      <c r="I537"/>
      <c r="J537" s="66" t="s">
        <v>28</v>
      </c>
      <c r="K537" s="132" t="s">
        <v>577</v>
      </c>
      <c r="L537" s="12" t="s">
        <v>148</v>
      </c>
      <c r="M537" s="12" t="s">
        <v>131</v>
      </c>
      <c r="N537" s="65"/>
    </row>
    <row r="538" spans="9:14" ht="15" customHeight="1" x14ac:dyDescent="0.25">
      <c r="I538"/>
      <c r="J538" s="66" t="s">
        <v>28</v>
      </c>
      <c r="K538" s="131" t="s">
        <v>578</v>
      </c>
      <c r="L538" s="12" t="s">
        <v>95</v>
      </c>
      <c r="M538" s="12" t="s">
        <v>134</v>
      </c>
      <c r="N538" s="65"/>
    </row>
    <row r="539" spans="9:14" ht="15" customHeight="1" x14ac:dyDescent="0.25">
      <c r="I539"/>
      <c r="J539" s="66" t="s">
        <v>28</v>
      </c>
      <c r="K539" s="132" t="s">
        <v>578</v>
      </c>
      <c r="L539" s="12" t="s">
        <v>547</v>
      </c>
      <c r="M539" s="12" t="s">
        <v>122</v>
      </c>
      <c r="N539" s="65"/>
    </row>
    <row r="540" spans="9:14" ht="15" customHeight="1" x14ac:dyDescent="0.25">
      <c r="I540"/>
      <c r="J540" s="66" t="s">
        <v>28</v>
      </c>
      <c r="K540" s="131" t="s">
        <v>578</v>
      </c>
      <c r="L540" s="12" t="s">
        <v>201</v>
      </c>
      <c r="M540" s="12" t="s">
        <v>155</v>
      </c>
      <c r="N540" s="65"/>
    </row>
    <row r="541" spans="9:14" ht="15" customHeight="1" x14ac:dyDescent="0.25">
      <c r="I541"/>
      <c r="J541" s="66" t="s">
        <v>28</v>
      </c>
      <c r="K541" s="132" t="s">
        <v>578</v>
      </c>
      <c r="L541" s="12" t="s">
        <v>433</v>
      </c>
      <c r="M541" s="12" t="s">
        <v>127</v>
      </c>
      <c r="N541" s="65"/>
    </row>
    <row r="542" spans="9:14" ht="15" customHeight="1" x14ac:dyDescent="0.25">
      <c r="I542"/>
      <c r="J542" s="66" t="s">
        <v>28</v>
      </c>
      <c r="K542" s="131" t="s">
        <v>578</v>
      </c>
      <c r="L542" s="12" t="s">
        <v>382</v>
      </c>
      <c r="M542" s="12" t="s">
        <v>118</v>
      </c>
      <c r="N542" s="65"/>
    </row>
    <row r="543" spans="9:14" ht="15" customHeight="1" x14ac:dyDescent="0.25">
      <c r="I543"/>
      <c r="J543" s="66" t="s">
        <v>28</v>
      </c>
      <c r="K543" s="132" t="s">
        <v>578</v>
      </c>
      <c r="L543" s="12" t="s">
        <v>393</v>
      </c>
      <c r="M543" s="12" t="s">
        <v>118</v>
      </c>
      <c r="N543" s="65"/>
    </row>
    <row r="544" spans="9:14" ht="15" customHeight="1" x14ac:dyDescent="0.25">
      <c r="I544"/>
      <c r="J544" s="66" t="s">
        <v>28</v>
      </c>
      <c r="K544" s="131" t="s">
        <v>578</v>
      </c>
      <c r="L544" s="12" t="s">
        <v>374</v>
      </c>
      <c r="M544" s="12" t="s">
        <v>120</v>
      </c>
      <c r="N544" s="65"/>
    </row>
    <row r="545" spans="9:14" ht="15" customHeight="1" x14ac:dyDescent="0.25">
      <c r="I545"/>
      <c r="J545" s="66" t="s">
        <v>28</v>
      </c>
      <c r="K545" s="132" t="s">
        <v>578</v>
      </c>
      <c r="L545" s="12" t="s">
        <v>370</v>
      </c>
      <c r="M545" s="12" t="s">
        <v>118</v>
      </c>
      <c r="N545" s="65"/>
    </row>
    <row r="546" spans="9:14" ht="15" customHeight="1" x14ac:dyDescent="0.25">
      <c r="I546"/>
      <c r="J546" s="66" t="s">
        <v>28</v>
      </c>
      <c r="K546" s="131" t="s">
        <v>578</v>
      </c>
      <c r="L546" s="12" t="s">
        <v>579</v>
      </c>
      <c r="M546" s="12" t="s">
        <v>306</v>
      </c>
      <c r="N546" s="65"/>
    </row>
    <row r="547" spans="9:14" ht="15" customHeight="1" x14ac:dyDescent="0.25">
      <c r="I547"/>
      <c r="J547" s="66" t="s">
        <v>28</v>
      </c>
      <c r="K547" s="132" t="s">
        <v>578</v>
      </c>
      <c r="L547" s="12" t="s">
        <v>197</v>
      </c>
      <c r="M547" s="12" t="s">
        <v>132</v>
      </c>
      <c r="N547" s="65"/>
    </row>
    <row r="548" spans="9:14" ht="15" customHeight="1" x14ac:dyDescent="0.25">
      <c r="I548"/>
      <c r="J548" s="66" t="s">
        <v>28</v>
      </c>
      <c r="K548" s="131" t="s">
        <v>578</v>
      </c>
      <c r="L548" s="12" t="s">
        <v>207</v>
      </c>
      <c r="M548" s="12" t="s">
        <v>155</v>
      </c>
      <c r="N548" s="65"/>
    </row>
    <row r="549" spans="9:14" ht="15" customHeight="1" x14ac:dyDescent="0.25">
      <c r="I549"/>
      <c r="J549" s="66" t="s">
        <v>28</v>
      </c>
      <c r="K549" s="132" t="s">
        <v>578</v>
      </c>
      <c r="L549" s="12" t="s">
        <v>403</v>
      </c>
      <c r="M549" s="12" t="s">
        <v>126</v>
      </c>
      <c r="N549" s="65"/>
    </row>
    <row r="550" spans="9:14" ht="15" customHeight="1" x14ac:dyDescent="0.25">
      <c r="I550"/>
      <c r="J550" s="66" t="s">
        <v>28</v>
      </c>
      <c r="K550" s="131" t="s">
        <v>578</v>
      </c>
      <c r="L550" s="12" t="s">
        <v>206</v>
      </c>
      <c r="M550" s="12" t="s">
        <v>155</v>
      </c>
      <c r="N550" s="65"/>
    </row>
    <row r="551" spans="9:14" ht="15" customHeight="1" x14ac:dyDescent="0.25">
      <c r="I551"/>
      <c r="J551" s="66" t="s">
        <v>28</v>
      </c>
      <c r="K551" s="132" t="s">
        <v>578</v>
      </c>
      <c r="L551" s="12" t="s">
        <v>372</v>
      </c>
      <c r="M551" s="12" t="s">
        <v>127</v>
      </c>
      <c r="N551" s="65"/>
    </row>
    <row r="552" spans="9:14" ht="15" customHeight="1" x14ac:dyDescent="0.25">
      <c r="I552"/>
      <c r="J552" s="66" t="s">
        <v>28</v>
      </c>
      <c r="K552" s="131" t="s">
        <v>578</v>
      </c>
      <c r="L552" s="12" t="s">
        <v>424</v>
      </c>
      <c r="M552" s="12" t="s">
        <v>306</v>
      </c>
      <c r="N552" s="65"/>
    </row>
    <row r="553" spans="9:14" ht="15" customHeight="1" x14ac:dyDescent="0.25">
      <c r="I553"/>
      <c r="J553" s="66" t="s">
        <v>28</v>
      </c>
      <c r="K553" s="132" t="s">
        <v>578</v>
      </c>
      <c r="L553" s="12" t="s">
        <v>153</v>
      </c>
      <c r="M553" s="12" t="s">
        <v>129</v>
      </c>
      <c r="N553" s="65"/>
    </row>
    <row r="554" spans="9:14" ht="15" customHeight="1" x14ac:dyDescent="0.25">
      <c r="I554"/>
      <c r="J554" s="66" t="s">
        <v>28</v>
      </c>
      <c r="K554" s="131" t="s">
        <v>578</v>
      </c>
      <c r="L554" s="12" t="s">
        <v>396</v>
      </c>
      <c r="M554" s="12" t="s">
        <v>126</v>
      </c>
      <c r="N554" s="65"/>
    </row>
    <row r="555" spans="9:14" ht="15" customHeight="1" x14ac:dyDescent="0.25">
      <c r="I555"/>
      <c r="J555" s="66" t="s">
        <v>28</v>
      </c>
      <c r="K555" s="132" t="s">
        <v>578</v>
      </c>
      <c r="L555" s="12" t="s">
        <v>395</v>
      </c>
      <c r="M555" s="12" t="s">
        <v>126</v>
      </c>
      <c r="N555" s="65"/>
    </row>
    <row r="556" spans="9:14" ht="15" customHeight="1" x14ac:dyDescent="0.25">
      <c r="I556"/>
      <c r="J556" s="66" t="s">
        <v>28</v>
      </c>
      <c r="K556" s="131" t="s">
        <v>578</v>
      </c>
      <c r="L556" s="12" t="s">
        <v>101</v>
      </c>
      <c r="M556" s="12" t="s">
        <v>134</v>
      </c>
      <c r="N556" s="65"/>
    </row>
    <row r="557" spans="9:14" ht="15" customHeight="1" x14ac:dyDescent="0.25">
      <c r="I557"/>
      <c r="J557" s="66" t="s">
        <v>28</v>
      </c>
      <c r="K557" s="132" t="s">
        <v>578</v>
      </c>
      <c r="L557" s="12" t="s">
        <v>373</v>
      </c>
      <c r="M557" s="12" t="s">
        <v>120</v>
      </c>
      <c r="N557" s="65"/>
    </row>
    <row r="558" spans="9:14" ht="15" customHeight="1" x14ac:dyDescent="0.25">
      <c r="I558"/>
      <c r="J558" s="66" t="s">
        <v>28</v>
      </c>
      <c r="K558" s="131" t="s">
        <v>578</v>
      </c>
      <c r="L558" s="12" t="s">
        <v>200</v>
      </c>
      <c r="M558" s="12" t="s">
        <v>155</v>
      </c>
      <c r="N558" s="65"/>
    </row>
    <row r="559" spans="9:14" ht="15" customHeight="1" x14ac:dyDescent="0.25">
      <c r="I559"/>
      <c r="J559" s="66" t="s">
        <v>28</v>
      </c>
      <c r="K559" s="132" t="s">
        <v>578</v>
      </c>
      <c r="L559" s="12" t="s">
        <v>199</v>
      </c>
      <c r="M559" s="12" t="s">
        <v>155</v>
      </c>
      <c r="N559" s="65"/>
    </row>
    <row r="560" spans="9:14" ht="15" customHeight="1" x14ac:dyDescent="0.25">
      <c r="I560"/>
      <c r="J560" s="66" t="s">
        <v>28</v>
      </c>
      <c r="K560" s="131" t="s">
        <v>578</v>
      </c>
      <c r="L560" s="12" t="s">
        <v>202</v>
      </c>
      <c r="M560" s="12" t="s">
        <v>132</v>
      </c>
      <c r="N560" s="65"/>
    </row>
    <row r="561" spans="9:14" ht="15" customHeight="1" x14ac:dyDescent="0.25">
      <c r="I561"/>
      <c r="J561" s="66" t="s">
        <v>28</v>
      </c>
      <c r="K561" s="132" t="s">
        <v>578</v>
      </c>
      <c r="L561" s="12" t="s">
        <v>406</v>
      </c>
      <c r="M561" s="12" t="s">
        <v>119</v>
      </c>
      <c r="N561" s="65"/>
    </row>
    <row r="562" spans="9:14" ht="15" customHeight="1" x14ac:dyDescent="0.25">
      <c r="I562"/>
      <c r="J562" s="66" t="s">
        <v>28</v>
      </c>
      <c r="K562" s="131" t="s">
        <v>578</v>
      </c>
      <c r="L562" s="12" t="s">
        <v>431</v>
      </c>
      <c r="M562" s="12" t="s">
        <v>118</v>
      </c>
      <c r="N562" s="65"/>
    </row>
    <row r="563" spans="9:14" ht="15" customHeight="1" x14ac:dyDescent="0.25">
      <c r="I563" s="12"/>
      <c r="J563" s="66" t="s">
        <v>28</v>
      </c>
      <c r="K563" s="131" t="s">
        <v>578</v>
      </c>
      <c r="L563" t="s">
        <v>387</v>
      </c>
      <c r="M563" t="s">
        <v>118</v>
      </c>
      <c r="N563" s="65"/>
    </row>
    <row r="564" spans="9:14" ht="15" customHeight="1" x14ac:dyDescent="0.25">
      <c r="I564"/>
      <c r="J564" s="66" t="s">
        <v>28</v>
      </c>
      <c r="K564" s="132" t="s">
        <v>578</v>
      </c>
      <c r="L564" s="12" t="s">
        <v>397</v>
      </c>
      <c r="M564" s="12" t="s">
        <v>124</v>
      </c>
      <c r="N564" s="65"/>
    </row>
    <row r="565" spans="9:14" ht="15" customHeight="1" x14ac:dyDescent="0.25">
      <c r="I565"/>
      <c r="J565" s="66" t="s">
        <v>28</v>
      </c>
      <c r="K565" s="132" t="s">
        <v>578</v>
      </c>
      <c r="L565" s="12" t="s">
        <v>142</v>
      </c>
      <c r="M565" s="12" t="s">
        <v>134</v>
      </c>
      <c r="N565" s="65"/>
    </row>
    <row r="566" spans="9:14" ht="15" customHeight="1" x14ac:dyDescent="0.25">
      <c r="I566"/>
      <c r="J566" s="66" t="s">
        <v>28</v>
      </c>
      <c r="K566" s="131" t="s">
        <v>578</v>
      </c>
      <c r="L566" s="12" t="s">
        <v>204</v>
      </c>
      <c r="M566" s="12" t="s">
        <v>130</v>
      </c>
      <c r="N566" s="65"/>
    </row>
    <row r="567" spans="9:14" ht="15" customHeight="1" x14ac:dyDescent="0.25">
      <c r="I567"/>
      <c r="J567" s="66" t="s">
        <v>28</v>
      </c>
      <c r="K567" s="132" t="s">
        <v>578</v>
      </c>
      <c r="L567" s="12" t="s">
        <v>371</v>
      </c>
      <c r="M567" s="12" t="s">
        <v>127</v>
      </c>
      <c r="N567" s="65"/>
    </row>
    <row r="568" spans="9:14" ht="15" customHeight="1" x14ac:dyDescent="0.25">
      <c r="I568"/>
      <c r="J568" s="66" t="s">
        <v>28</v>
      </c>
      <c r="K568" s="131" t="s">
        <v>578</v>
      </c>
      <c r="L568" s="12" t="s">
        <v>92</v>
      </c>
      <c r="M568" s="12" t="s">
        <v>155</v>
      </c>
      <c r="N568" s="65"/>
    </row>
    <row r="569" spans="9:14" ht="15" customHeight="1" x14ac:dyDescent="0.25">
      <c r="I569"/>
      <c r="J569" s="66" t="s">
        <v>28</v>
      </c>
      <c r="K569" s="132" t="s">
        <v>578</v>
      </c>
      <c r="L569" s="12" t="s">
        <v>99</v>
      </c>
      <c r="M569" s="12" t="s">
        <v>155</v>
      </c>
      <c r="N569" s="65"/>
    </row>
    <row r="570" spans="9:14" ht="15" customHeight="1" x14ac:dyDescent="0.25">
      <c r="I570"/>
      <c r="J570" s="66" t="s">
        <v>28</v>
      </c>
      <c r="K570" s="131" t="s">
        <v>578</v>
      </c>
      <c r="L570" s="12" t="s">
        <v>366</v>
      </c>
      <c r="M570" s="12" t="s">
        <v>121</v>
      </c>
      <c r="N570" s="65"/>
    </row>
    <row r="571" spans="9:14" ht="15" customHeight="1" x14ac:dyDescent="0.25">
      <c r="I571" t="s">
        <v>52</v>
      </c>
      <c r="J571" s="66"/>
      <c r="K571" s="132"/>
      <c r="L571" s="12"/>
      <c r="M571" s="12"/>
      <c r="N571" s="65"/>
    </row>
    <row r="572" spans="9:14" ht="15" customHeight="1" x14ac:dyDescent="0.25">
      <c r="I572"/>
      <c r="J572" s="66"/>
      <c r="K572" s="131" t="s">
        <v>42</v>
      </c>
      <c r="L572" s="12" t="s">
        <v>43</v>
      </c>
      <c r="M572" s="12" t="s">
        <v>44</v>
      </c>
      <c r="N572" s="65"/>
    </row>
    <row r="573" spans="9:14" ht="15" customHeight="1" x14ac:dyDescent="0.25">
      <c r="I573"/>
      <c r="J573" s="66" t="s">
        <v>30</v>
      </c>
      <c r="K573" s="132">
        <v>1</v>
      </c>
      <c r="L573" s="12" t="s">
        <v>516</v>
      </c>
      <c r="M573" s="12" t="s">
        <v>130</v>
      </c>
      <c r="N573" s="65">
        <v>5</v>
      </c>
    </row>
    <row r="574" spans="9:14" ht="15" customHeight="1" x14ac:dyDescent="0.25">
      <c r="I574"/>
      <c r="J574" s="66" t="s">
        <v>30</v>
      </c>
      <c r="K574" s="131"/>
      <c r="L574" s="12" t="s">
        <v>517</v>
      </c>
      <c r="M574" s="12" t="s">
        <v>130</v>
      </c>
      <c r="N574" s="65"/>
    </row>
    <row r="575" spans="9:14" ht="15" customHeight="1" x14ac:dyDescent="0.25">
      <c r="I575"/>
      <c r="J575" s="66" t="s">
        <v>30</v>
      </c>
      <c r="K575" s="132">
        <v>2</v>
      </c>
      <c r="L575" s="12" t="s">
        <v>61</v>
      </c>
      <c r="M575" s="12" t="s">
        <v>129</v>
      </c>
      <c r="N575" s="65">
        <v>4</v>
      </c>
    </row>
    <row r="576" spans="9:14" ht="15" customHeight="1" x14ac:dyDescent="0.25">
      <c r="I576"/>
      <c r="J576" s="66" t="s">
        <v>30</v>
      </c>
      <c r="K576" s="131"/>
      <c r="L576" s="12" t="s">
        <v>67</v>
      </c>
      <c r="M576" s="12" t="s">
        <v>129</v>
      </c>
      <c r="N576" s="65"/>
    </row>
    <row r="577" spans="9:14" ht="15" customHeight="1" x14ac:dyDescent="0.25">
      <c r="I577"/>
      <c r="J577" s="66" t="s">
        <v>30</v>
      </c>
      <c r="K577" s="132" t="s">
        <v>45</v>
      </c>
      <c r="L577" s="12" t="s">
        <v>439</v>
      </c>
      <c r="M577" s="12" t="s">
        <v>126</v>
      </c>
      <c r="N577" s="65">
        <v>3</v>
      </c>
    </row>
    <row r="578" spans="9:14" ht="15" customHeight="1" x14ac:dyDescent="0.25">
      <c r="I578"/>
      <c r="J578" s="66" t="s">
        <v>30</v>
      </c>
      <c r="K578" s="131"/>
      <c r="L578" s="12" t="s">
        <v>428</v>
      </c>
      <c r="M578" s="12" t="s">
        <v>126</v>
      </c>
      <c r="N578" s="65"/>
    </row>
    <row r="579" spans="9:14" ht="15" customHeight="1" x14ac:dyDescent="0.25">
      <c r="I579"/>
      <c r="J579" s="66" t="s">
        <v>30</v>
      </c>
      <c r="K579" s="132" t="s">
        <v>45</v>
      </c>
      <c r="L579" s="12" t="s">
        <v>442</v>
      </c>
      <c r="M579" s="12" t="s">
        <v>118</v>
      </c>
      <c r="N579" s="65">
        <v>3</v>
      </c>
    </row>
    <row r="580" spans="9:14" ht="15" customHeight="1" x14ac:dyDescent="0.25">
      <c r="I580"/>
      <c r="J580" s="66" t="s">
        <v>30</v>
      </c>
      <c r="K580" s="131"/>
      <c r="L580" s="12" t="s">
        <v>443</v>
      </c>
      <c r="M580" s="12" t="s">
        <v>118</v>
      </c>
      <c r="N580" s="65"/>
    </row>
    <row r="581" spans="9:14" ht="15" customHeight="1" x14ac:dyDescent="0.25">
      <c r="I581"/>
      <c r="J581" s="66" t="s">
        <v>30</v>
      </c>
      <c r="K581" s="132" t="s">
        <v>50</v>
      </c>
      <c r="L581" s="12" t="s">
        <v>440</v>
      </c>
      <c r="M581" s="12" t="s">
        <v>126</v>
      </c>
      <c r="N581" s="65">
        <v>2</v>
      </c>
    </row>
    <row r="582" spans="9:14" ht="15" customHeight="1" x14ac:dyDescent="0.25">
      <c r="I582"/>
      <c r="J582" s="66" t="s">
        <v>30</v>
      </c>
      <c r="K582" s="131"/>
      <c r="L582" s="12" t="s">
        <v>441</v>
      </c>
      <c r="M582" s="12" t="s">
        <v>126</v>
      </c>
      <c r="N582" s="65"/>
    </row>
    <row r="583" spans="9:14" ht="15" customHeight="1" x14ac:dyDescent="0.25">
      <c r="I583" s="12"/>
      <c r="J583" s="66" t="s">
        <v>30</v>
      </c>
      <c r="K583" s="131" t="s">
        <v>50</v>
      </c>
      <c r="L583" t="s">
        <v>107</v>
      </c>
      <c r="M583" t="s">
        <v>134</v>
      </c>
      <c r="N583" s="65">
        <v>2</v>
      </c>
    </row>
    <row r="584" spans="9:14" ht="15" customHeight="1" x14ac:dyDescent="0.25">
      <c r="I584"/>
      <c r="J584" s="66" t="s">
        <v>30</v>
      </c>
      <c r="K584" s="132"/>
      <c r="L584" s="12" t="s">
        <v>150</v>
      </c>
      <c r="M584" s="12" t="s">
        <v>134</v>
      </c>
      <c r="N584" s="65"/>
    </row>
    <row r="585" spans="9:14" ht="15" customHeight="1" x14ac:dyDescent="0.25">
      <c r="I585"/>
      <c r="J585" s="66" t="s">
        <v>30</v>
      </c>
      <c r="K585" s="132" t="s">
        <v>51</v>
      </c>
      <c r="L585" s="12" t="s">
        <v>446</v>
      </c>
      <c r="M585" s="12" t="s">
        <v>126</v>
      </c>
      <c r="N585" s="65">
        <v>1</v>
      </c>
    </row>
    <row r="586" spans="9:14" ht="15" customHeight="1" x14ac:dyDescent="0.25">
      <c r="I586"/>
      <c r="J586" s="66" t="s">
        <v>30</v>
      </c>
      <c r="K586" s="132"/>
      <c r="L586" s="12" t="s">
        <v>458</v>
      </c>
      <c r="M586" s="12" t="s">
        <v>126</v>
      </c>
      <c r="N586" s="65"/>
    </row>
    <row r="587" spans="9:14" ht="15" customHeight="1" x14ac:dyDescent="0.25">
      <c r="I587"/>
      <c r="J587" s="66" t="s">
        <v>30</v>
      </c>
      <c r="K587" s="132" t="s">
        <v>51</v>
      </c>
      <c r="L587" s="12" t="s">
        <v>437</v>
      </c>
      <c r="M587" s="12" t="s">
        <v>122</v>
      </c>
      <c r="N587" s="65">
        <v>1</v>
      </c>
    </row>
    <row r="588" spans="9:14" ht="15" customHeight="1" x14ac:dyDescent="0.25">
      <c r="I588"/>
      <c r="J588" s="66" t="s">
        <v>30</v>
      </c>
      <c r="K588" s="132"/>
      <c r="L588" s="12" t="s">
        <v>438</v>
      </c>
      <c r="M588" s="12" t="s">
        <v>122</v>
      </c>
      <c r="N588" s="65"/>
    </row>
    <row r="589" spans="9:14" ht="15" customHeight="1" x14ac:dyDescent="0.25">
      <c r="I589"/>
      <c r="J589" s="66" t="s">
        <v>30</v>
      </c>
      <c r="K589" s="132" t="s">
        <v>51</v>
      </c>
      <c r="L589" s="12" t="s">
        <v>444</v>
      </c>
      <c r="M589" s="12" t="s">
        <v>116</v>
      </c>
      <c r="N589" s="65">
        <v>1</v>
      </c>
    </row>
    <row r="590" spans="9:14" ht="15" customHeight="1" x14ac:dyDescent="0.25">
      <c r="I590"/>
      <c r="J590" s="66" t="s">
        <v>30</v>
      </c>
      <c r="K590" s="132"/>
      <c r="L590" s="12" t="s">
        <v>445</v>
      </c>
      <c r="M590" s="12" t="s">
        <v>116</v>
      </c>
      <c r="N590" s="65"/>
    </row>
    <row r="591" spans="9:14" ht="15" customHeight="1" x14ac:dyDescent="0.25">
      <c r="I591" t="s">
        <v>49</v>
      </c>
      <c r="J591" s="66"/>
      <c r="K591" s="132"/>
      <c r="L591" s="12"/>
      <c r="M591" s="12"/>
      <c r="N591" s="65"/>
    </row>
    <row r="592" spans="9:14" ht="15" customHeight="1" x14ac:dyDescent="0.25">
      <c r="I592"/>
      <c r="J592" s="66"/>
      <c r="K592" s="132" t="s">
        <v>42</v>
      </c>
      <c r="L592" s="12" t="s">
        <v>43</v>
      </c>
      <c r="M592" s="12" t="s">
        <v>44</v>
      </c>
      <c r="N592" s="65"/>
    </row>
    <row r="593" spans="9:14" ht="15" customHeight="1" x14ac:dyDescent="0.25">
      <c r="I593"/>
      <c r="J593" s="66" t="s">
        <v>30</v>
      </c>
      <c r="K593" s="132">
        <v>1</v>
      </c>
      <c r="L593" s="12" t="s">
        <v>91</v>
      </c>
      <c r="M593" s="12" t="s">
        <v>134</v>
      </c>
      <c r="N593" s="65">
        <v>5</v>
      </c>
    </row>
    <row r="594" spans="9:14" ht="15" customHeight="1" x14ac:dyDescent="0.25">
      <c r="I594"/>
      <c r="J594" s="66" t="s">
        <v>30</v>
      </c>
      <c r="K594" s="132"/>
      <c r="L594" s="12" t="s">
        <v>58</v>
      </c>
      <c r="M594" s="12" t="s">
        <v>134</v>
      </c>
      <c r="N594" s="65"/>
    </row>
    <row r="595" spans="9:14" ht="15" customHeight="1" x14ac:dyDescent="0.25">
      <c r="I595"/>
      <c r="J595" s="66" t="s">
        <v>30</v>
      </c>
      <c r="K595" s="132">
        <v>2</v>
      </c>
      <c r="L595" s="12" t="s">
        <v>448</v>
      </c>
      <c r="M595" s="12" t="s">
        <v>125</v>
      </c>
      <c r="N595" s="65">
        <v>4</v>
      </c>
    </row>
    <row r="596" spans="9:14" ht="15" customHeight="1" x14ac:dyDescent="0.25">
      <c r="I596"/>
      <c r="J596" s="66" t="s">
        <v>30</v>
      </c>
      <c r="K596" s="132"/>
      <c r="L596" s="12" t="s">
        <v>449</v>
      </c>
      <c r="M596" s="12" t="s">
        <v>125</v>
      </c>
      <c r="N596" s="65"/>
    </row>
    <row r="597" spans="9:14" ht="15" customHeight="1" x14ac:dyDescent="0.25">
      <c r="I597"/>
      <c r="J597" s="66" t="s">
        <v>30</v>
      </c>
      <c r="K597" s="132" t="s">
        <v>45</v>
      </c>
      <c r="L597" s="12" t="s">
        <v>111</v>
      </c>
      <c r="M597" s="12" t="s">
        <v>132</v>
      </c>
      <c r="N597" s="65">
        <v>3</v>
      </c>
    </row>
    <row r="598" spans="9:14" ht="15" customHeight="1" x14ac:dyDescent="0.25">
      <c r="I598" s="12"/>
      <c r="J598" s="66" t="s">
        <v>30</v>
      </c>
      <c r="K598" s="131"/>
      <c r="L598" t="s">
        <v>105</v>
      </c>
      <c r="M598" t="s">
        <v>132</v>
      </c>
      <c r="N598" s="65"/>
    </row>
    <row r="599" spans="9:14" ht="15" customHeight="1" x14ac:dyDescent="0.25">
      <c r="I599"/>
      <c r="J599" s="66" t="s">
        <v>30</v>
      </c>
      <c r="K599" s="132" t="s">
        <v>45</v>
      </c>
      <c r="L599" s="12" t="s">
        <v>73</v>
      </c>
      <c r="M599" s="12" t="s">
        <v>132</v>
      </c>
      <c r="N599" s="65">
        <v>3</v>
      </c>
    </row>
    <row r="600" spans="9:14" ht="15" customHeight="1" x14ac:dyDescent="0.25">
      <c r="I600"/>
      <c r="J600" s="66" t="s">
        <v>30</v>
      </c>
      <c r="K600" s="132"/>
      <c r="L600" s="12" t="s">
        <v>77</v>
      </c>
      <c r="M600" s="12" t="s">
        <v>132</v>
      </c>
      <c r="N600" s="65"/>
    </row>
    <row r="601" spans="9:14" ht="15" customHeight="1" x14ac:dyDescent="0.25">
      <c r="I601"/>
      <c r="J601" s="66" t="s">
        <v>30</v>
      </c>
      <c r="K601" s="132" t="s">
        <v>50</v>
      </c>
      <c r="L601" s="12" t="s">
        <v>519</v>
      </c>
      <c r="M601" s="12" t="s">
        <v>134</v>
      </c>
      <c r="N601" s="65">
        <v>2</v>
      </c>
    </row>
    <row r="602" spans="9:14" ht="15" customHeight="1" x14ac:dyDescent="0.25">
      <c r="I602"/>
      <c r="J602" s="66" t="s">
        <v>30</v>
      </c>
      <c r="K602" s="132"/>
      <c r="L602" s="12" t="s">
        <v>520</v>
      </c>
      <c r="M602" s="12" t="s">
        <v>134</v>
      </c>
      <c r="N602" s="65"/>
    </row>
    <row r="603" spans="9:14" ht="15" customHeight="1" x14ac:dyDescent="0.25">
      <c r="I603"/>
      <c r="J603" s="66" t="s">
        <v>30</v>
      </c>
      <c r="K603" s="132" t="s">
        <v>50</v>
      </c>
      <c r="L603" s="12" t="s">
        <v>353</v>
      </c>
      <c r="M603" s="12" t="s">
        <v>125</v>
      </c>
      <c r="N603" s="65">
        <v>2</v>
      </c>
    </row>
    <row r="604" spans="9:14" ht="15" customHeight="1" x14ac:dyDescent="0.25">
      <c r="I604"/>
      <c r="J604" s="66" t="s">
        <v>30</v>
      </c>
      <c r="K604" s="132"/>
      <c r="L604" s="12" t="s">
        <v>460</v>
      </c>
      <c r="M604" s="12" t="s">
        <v>117</v>
      </c>
      <c r="N604" s="65"/>
    </row>
    <row r="605" spans="9:14" ht="15" customHeight="1" x14ac:dyDescent="0.25">
      <c r="I605"/>
      <c r="J605" s="66" t="s">
        <v>30</v>
      </c>
      <c r="K605" s="132" t="s">
        <v>51</v>
      </c>
      <c r="L605" s="12" t="s">
        <v>383</v>
      </c>
      <c r="M605" s="12" t="s">
        <v>127</v>
      </c>
      <c r="N605" s="65">
        <v>1</v>
      </c>
    </row>
    <row r="606" spans="9:14" ht="15" customHeight="1" x14ac:dyDescent="0.25">
      <c r="I606"/>
      <c r="J606" s="66" t="s">
        <v>30</v>
      </c>
      <c r="K606" s="132"/>
      <c r="L606" s="12" t="s">
        <v>450</v>
      </c>
      <c r="M606" s="12" t="s">
        <v>127</v>
      </c>
      <c r="N606" s="65"/>
    </row>
    <row r="607" spans="9:14" ht="15" customHeight="1" x14ac:dyDescent="0.25">
      <c r="I607"/>
      <c r="J607" s="66" t="s">
        <v>30</v>
      </c>
      <c r="K607" s="132" t="s">
        <v>51</v>
      </c>
      <c r="L607" s="12" t="s">
        <v>110</v>
      </c>
      <c r="M607" s="12" t="s">
        <v>132</v>
      </c>
      <c r="N607" s="65">
        <v>1</v>
      </c>
    </row>
    <row r="608" spans="9:14" ht="15" customHeight="1" x14ac:dyDescent="0.25">
      <c r="I608"/>
      <c r="J608" s="66" t="s">
        <v>30</v>
      </c>
      <c r="K608" s="132"/>
      <c r="L608" s="12" t="s">
        <v>76</v>
      </c>
      <c r="M608" s="12" t="s">
        <v>132</v>
      </c>
      <c r="N608" s="65"/>
    </row>
    <row r="609" spans="9:14" ht="15" customHeight="1" x14ac:dyDescent="0.25">
      <c r="I609"/>
      <c r="J609" s="66" t="s">
        <v>30</v>
      </c>
      <c r="K609" s="132" t="s">
        <v>51</v>
      </c>
      <c r="L609" s="12" t="s">
        <v>453</v>
      </c>
      <c r="M609" s="12" t="s">
        <v>118</v>
      </c>
      <c r="N609" s="65">
        <v>1</v>
      </c>
    </row>
    <row r="610" spans="9:14" ht="15" customHeight="1" x14ac:dyDescent="0.25">
      <c r="I610"/>
      <c r="J610" s="66" t="s">
        <v>30</v>
      </c>
      <c r="K610" s="132"/>
      <c r="L610" s="12" t="s">
        <v>412</v>
      </c>
      <c r="M610" s="12" t="s">
        <v>118</v>
      </c>
      <c r="N610" s="65"/>
    </row>
    <row r="611" spans="9:14" ht="15" customHeight="1" x14ac:dyDescent="0.25">
      <c r="I611" t="s">
        <v>473</v>
      </c>
      <c r="J611" s="66"/>
      <c r="K611" s="132"/>
      <c r="L611" s="12"/>
      <c r="M611" s="12"/>
      <c r="N611" s="65"/>
    </row>
    <row r="612" spans="9:14" ht="15" customHeight="1" x14ac:dyDescent="0.25">
      <c r="I612"/>
      <c r="J612" s="66"/>
      <c r="K612" s="132" t="s">
        <v>42</v>
      </c>
      <c r="L612" s="12" t="s">
        <v>43</v>
      </c>
      <c r="M612" s="12" t="s">
        <v>44</v>
      </c>
      <c r="N612" s="65"/>
    </row>
    <row r="613" spans="9:14" ht="15" customHeight="1" x14ac:dyDescent="0.25">
      <c r="I613"/>
      <c r="J613" s="66" t="s">
        <v>30</v>
      </c>
      <c r="K613" s="132">
        <v>1</v>
      </c>
      <c r="L613" s="12" t="s">
        <v>454</v>
      </c>
      <c r="M613" s="12" t="s">
        <v>122</v>
      </c>
      <c r="N613" s="65">
        <v>5</v>
      </c>
    </row>
    <row r="614" spans="9:14" ht="15" customHeight="1" x14ac:dyDescent="0.25">
      <c r="I614"/>
      <c r="J614" s="66" t="s">
        <v>30</v>
      </c>
      <c r="K614" s="132"/>
      <c r="L614" s="12" t="s">
        <v>438</v>
      </c>
      <c r="M614" s="12" t="s">
        <v>122</v>
      </c>
      <c r="N614" s="65"/>
    </row>
    <row r="615" spans="9:14" ht="15" customHeight="1" x14ac:dyDescent="0.25">
      <c r="I615"/>
      <c r="J615" s="66" t="s">
        <v>30</v>
      </c>
      <c r="K615" s="132">
        <v>2</v>
      </c>
      <c r="L615" s="12" t="s">
        <v>557</v>
      </c>
      <c r="M615" s="12" t="s">
        <v>130</v>
      </c>
      <c r="N615" s="65">
        <v>4</v>
      </c>
    </row>
    <row r="616" spans="9:14" ht="15" customHeight="1" x14ac:dyDescent="0.25">
      <c r="I616"/>
      <c r="J616" s="66" t="s">
        <v>30</v>
      </c>
      <c r="K616" s="132"/>
      <c r="L616" s="12" t="s">
        <v>62</v>
      </c>
      <c r="M616" s="12" t="s">
        <v>130</v>
      </c>
      <c r="N616" s="65"/>
    </row>
    <row r="617" spans="9:14" ht="15" customHeight="1" x14ac:dyDescent="0.25">
      <c r="I617"/>
      <c r="J617" s="66" t="s">
        <v>30</v>
      </c>
      <c r="K617" s="132" t="s">
        <v>45</v>
      </c>
      <c r="L617" s="12" t="s">
        <v>396</v>
      </c>
      <c r="M617" s="12" t="s">
        <v>126</v>
      </c>
      <c r="N617" s="65">
        <v>3</v>
      </c>
    </row>
    <row r="618" spans="9:14" ht="15" customHeight="1" x14ac:dyDescent="0.25">
      <c r="I618"/>
      <c r="J618" s="66" t="s">
        <v>30</v>
      </c>
      <c r="K618" s="132"/>
      <c r="L618" s="12" t="s">
        <v>447</v>
      </c>
      <c r="M618" s="12" t="s">
        <v>126</v>
      </c>
      <c r="N618" s="65"/>
    </row>
    <row r="619" spans="9:14" ht="15" customHeight="1" x14ac:dyDescent="0.25">
      <c r="I619"/>
      <c r="J619" s="66" t="s">
        <v>30</v>
      </c>
      <c r="K619" s="132" t="s">
        <v>45</v>
      </c>
      <c r="L619" s="12" t="s">
        <v>350</v>
      </c>
      <c r="M619" s="12" t="s">
        <v>122</v>
      </c>
      <c r="N619" s="65">
        <v>3</v>
      </c>
    </row>
    <row r="620" spans="9:14" ht="15" customHeight="1" x14ac:dyDescent="0.25">
      <c r="I620"/>
      <c r="J620" s="66" t="s">
        <v>30</v>
      </c>
      <c r="K620" s="132"/>
      <c r="L620" s="12" t="s">
        <v>457</v>
      </c>
      <c r="M620" s="12" t="s">
        <v>122</v>
      </c>
      <c r="N620" s="65"/>
    </row>
    <row r="621" spans="9:14" ht="15" customHeight="1" x14ac:dyDescent="0.25">
      <c r="I621" t="s">
        <v>48</v>
      </c>
      <c r="J621" s="66"/>
      <c r="K621" s="132"/>
      <c r="L621" s="12"/>
      <c r="M621" s="12"/>
      <c r="N621" s="65"/>
    </row>
    <row r="622" spans="9:14" ht="15" customHeight="1" x14ac:dyDescent="0.25">
      <c r="I622"/>
      <c r="J622" s="66"/>
      <c r="K622" s="132" t="s">
        <v>42</v>
      </c>
      <c r="L622" s="12" t="s">
        <v>43</v>
      </c>
      <c r="M622" s="12" t="s">
        <v>44</v>
      </c>
      <c r="N622" s="65"/>
    </row>
    <row r="623" spans="9:14" ht="15" customHeight="1" x14ac:dyDescent="0.25">
      <c r="I623"/>
      <c r="J623" s="66" t="s">
        <v>30</v>
      </c>
      <c r="K623" s="132">
        <v>1</v>
      </c>
      <c r="L623" s="12" t="s">
        <v>517</v>
      </c>
      <c r="M623" s="12" t="s">
        <v>130</v>
      </c>
      <c r="N623" s="65">
        <v>5</v>
      </c>
    </row>
    <row r="624" spans="9:14" ht="15" customHeight="1" x14ac:dyDescent="0.25">
      <c r="I624"/>
      <c r="J624" s="66" t="s">
        <v>30</v>
      </c>
      <c r="K624" s="132">
        <v>2</v>
      </c>
      <c r="L624" s="12" t="s">
        <v>516</v>
      </c>
      <c r="M624" s="12" t="s">
        <v>130</v>
      </c>
      <c r="N624" s="65">
        <v>4</v>
      </c>
    </row>
    <row r="625" spans="9:14" ht="15" customHeight="1" x14ac:dyDescent="0.25">
      <c r="I625"/>
      <c r="J625" s="66" t="s">
        <v>30</v>
      </c>
      <c r="K625" s="132" t="s">
        <v>45</v>
      </c>
      <c r="L625" s="12" t="s">
        <v>62</v>
      </c>
      <c r="M625" s="12" t="s">
        <v>130</v>
      </c>
      <c r="N625" s="65">
        <v>3</v>
      </c>
    </row>
    <row r="626" spans="9:14" ht="15" customHeight="1" x14ac:dyDescent="0.25">
      <c r="I626"/>
      <c r="J626" s="66" t="s">
        <v>30</v>
      </c>
      <c r="K626" s="132" t="s">
        <v>45</v>
      </c>
      <c r="L626" s="12" t="s">
        <v>444</v>
      </c>
      <c r="M626" s="12" t="s">
        <v>116</v>
      </c>
      <c r="N626" s="65">
        <v>3</v>
      </c>
    </row>
    <row r="627" spans="9:14" ht="15" customHeight="1" x14ac:dyDescent="0.25">
      <c r="I627"/>
      <c r="J627" s="66" t="s">
        <v>30</v>
      </c>
      <c r="K627" s="132">
        <v>5</v>
      </c>
      <c r="L627" s="12" t="s">
        <v>61</v>
      </c>
      <c r="M627" s="12" t="s">
        <v>129</v>
      </c>
      <c r="N627" s="65">
        <v>2</v>
      </c>
    </row>
    <row r="628" spans="9:14" ht="15" customHeight="1" x14ac:dyDescent="0.25">
      <c r="I628"/>
      <c r="J628" s="66" t="s">
        <v>30</v>
      </c>
      <c r="K628" s="132" t="s">
        <v>464</v>
      </c>
      <c r="L628" s="12" t="s">
        <v>442</v>
      </c>
      <c r="M628" s="12" t="s">
        <v>118</v>
      </c>
      <c r="N628" s="65">
        <v>1</v>
      </c>
    </row>
    <row r="629" spans="9:14" ht="15" customHeight="1" x14ac:dyDescent="0.25">
      <c r="I629"/>
      <c r="J629" s="66" t="s">
        <v>30</v>
      </c>
      <c r="K629" s="132" t="s">
        <v>464</v>
      </c>
      <c r="L629" s="12" t="s">
        <v>437</v>
      </c>
      <c r="M629" s="12" t="s">
        <v>122</v>
      </c>
      <c r="N629" s="65">
        <v>1</v>
      </c>
    </row>
    <row r="630" spans="9:14" ht="15" customHeight="1" x14ac:dyDescent="0.25">
      <c r="I630" s="12"/>
      <c r="J630" s="66" t="s">
        <v>30</v>
      </c>
      <c r="K630" s="131" t="s">
        <v>464</v>
      </c>
      <c r="L630" t="s">
        <v>443</v>
      </c>
      <c r="M630" t="s">
        <v>118</v>
      </c>
      <c r="N630" s="65">
        <v>1</v>
      </c>
    </row>
    <row r="631" spans="9:14" ht="15" customHeight="1" x14ac:dyDescent="0.25">
      <c r="I631"/>
      <c r="J631" s="66" t="s">
        <v>30</v>
      </c>
      <c r="K631" s="132" t="s">
        <v>464</v>
      </c>
      <c r="L631" s="12" t="s">
        <v>457</v>
      </c>
      <c r="M631" s="12" t="s">
        <v>122</v>
      </c>
      <c r="N631" s="65">
        <v>1</v>
      </c>
    </row>
    <row r="632" spans="9:14" ht="15" customHeight="1" x14ac:dyDescent="0.25">
      <c r="I632"/>
      <c r="J632" s="66" t="s">
        <v>30</v>
      </c>
      <c r="K632" s="132" t="s">
        <v>464</v>
      </c>
      <c r="L632" s="12" t="s">
        <v>107</v>
      </c>
      <c r="M632" s="12" t="s">
        <v>134</v>
      </c>
      <c r="N632" s="65">
        <v>1</v>
      </c>
    </row>
    <row r="633" spans="9:14" ht="15" customHeight="1" x14ac:dyDescent="0.25">
      <c r="I633"/>
      <c r="J633" s="66" t="s">
        <v>30</v>
      </c>
      <c r="K633" s="132" t="s">
        <v>465</v>
      </c>
      <c r="L633" s="12" t="s">
        <v>446</v>
      </c>
      <c r="M633" s="12" t="s">
        <v>126</v>
      </c>
      <c r="N633" s="65"/>
    </row>
    <row r="634" spans="9:14" ht="15" customHeight="1" x14ac:dyDescent="0.25">
      <c r="I634"/>
      <c r="J634" s="66" t="s">
        <v>30</v>
      </c>
      <c r="K634" s="132" t="s">
        <v>465</v>
      </c>
      <c r="L634" s="12" t="s">
        <v>439</v>
      </c>
      <c r="M634" s="12" t="s">
        <v>126</v>
      </c>
      <c r="N634" s="65"/>
    </row>
    <row r="635" spans="9:14" ht="15" customHeight="1" x14ac:dyDescent="0.25">
      <c r="I635"/>
      <c r="J635" s="66" t="s">
        <v>30</v>
      </c>
      <c r="K635" s="132" t="s">
        <v>465</v>
      </c>
      <c r="L635" s="12" t="s">
        <v>447</v>
      </c>
      <c r="M635" s="12" t="s">
        <v>126</v>
      </c>
      <c r="N635" s="65"/>
    </row>
    <row r="636" spans="9:14" ht="15" customHeight="1" x14ac:dyDescent="0.25">
      <c r="I636"/>
      <c r="J636" s="66" t="s">
        <v>30</v>
      </c>
      <c r="K636" s="132" t="s">
        <v>465</v>
      </c>
      <c r="L636" s="12" t="s">
        <v>441</v>
      </c>
      <c r="M636" s="12" t="s">
        <v>126</v>
      </c>
      <c r="N636" s="65"/>
    </row>
    <row r="637" spans="9:14" ht="15" customHeight="1" x14ac:dyDescent="0.25">
      <c r="I637"/>
      <c r="J637" s="66" t="s">
        <v>30</v>
      </c>
      <c r="K637" s="132" t="s">
        <v>465</v>
      </c>
      <c r="L637" s="12" t="s">
        <v>440</v>
      </c>
      <c r="M637" s="12" t="s">
        <v>126</v>
      </c>
      <c r="N637" s="65"/>
    </row>
    <row r="638" spans="9:14" ht="15" customHeight="1" x14ac:dyDescent="0.25">
      <c r="I638"/>
      <c r="J638" s="66" t="s">
        <v>30</v>
      </c>
      <c r="K638" s="132" t="s">
        <v>259</v>
      </c>
      <c r="L638" s="12" t="s">
        <v>458</v>
      </c>
      <c r="M638" s="12" t="s">
        <v>126</v>
      </c>
      <c r="N638" s="65"/>
    </row>
    <row r="639" spans="9:14" ht="15" customHeight="1" x14ac:dyDescent="0.25">
      <c r="I639"/>
      <c r="J639" s="66" t="s">
        <v>30</v>
      </c>
      <c r="K639" s="132" t="s">
        <v>259</v>
      </c>
      <c r="L639" s="12" t="s">
        <v>150</v>
      </c>
      <c r="M639" s="12" t="s">
        <v>134</v>
      </c>
      <c r="N639" s="65"/>
    </row>
    <row r="640" spans="9:14" ht="15" customHeight="1" x14ac:dyDescent="0.25">
      <c r="I640" t="s">
        <v>41</v>
      </c>
      <c r="J640" s="66"/>
      <c r="K640" s="132"/>
      <c r="L640" s="12"/>
      <c r="M640" s="12"/>
      <c r="N640" s="65"/>
    </row>
    <row r="641" spans="9:14" ht="15" customHeight="1" x14ac:dyDescent="0.25">
      <c r="I641"/>
      <c r="J641" s="66"/>
      <c r="K641" s="132" t="s">
        <v>42</v>
      </c>
      <c r="L641" s="12" t="s">
        <v>43</v>
      </c>
      <c r="M641" s="12" t="s">
        <v>44</v>
      </c>
      <c r="N641" s="65"/>
    </row>
    <row r="642" spans="9:14" ht="15" customHeight="1" x14ac:dyDescent="0.25">
      <c r="I642"/>
      <c r="J642" s="66" t="s">
        <v>30</v>
      </c>
      <c r="K642" s="132">
        <v>1</v>
      </c>
      <c r="L642" s="12" t="s">
        <v>557</v>
      </c>
      <c r="M642" s="12" t="s">
        <v>130</v>
      </c>
      <c r="N642" s="65">
        <v>5</v>
      </c>
    </row>
    <row r="643" spans="9:14" ht="15" customHeight="1" x14ac:dyDescent="0.25">
      <c r="I643"/>
      <c r="J643" s="66" t="s">
        <v>30</v>
      </c>
      <c r="K643" s="132">
        <v>2</v>
      </c>
      <c r="L643" s="12" t="s">
        <v>449</v>
      </c>
      <c r="M643" s="12" t="s">
        <v>125</v>
      </c>
      <c r="N643" s="65">
        <v>4</v>
      </c>
    </row>
    <row r="644" spans="9:14" ht="15" customHeight="1" x14ac:dyDescent="0.25">
      <c r="I644"/>
      <c r="J644" s="66" t="s">
        <v>30</v>
      </c>
      <c r="K644" s="132" t="s">
        <v>45</v>
      </c>
      <c r="L644" s="12" t="s">
        <v>454</v>
      </c>
      <c r="M644" s="12" t="s">
        <v>122</v>
      </c>
      <c r="N644" s="65">
        <v>3</v>
      </c>
    </row>
    <row r="645" spans="9:14" ht="15" customHeight="1" x14ac:dyDescent="0.25">
      <c r="I645"/>
      <c r="J645" s="66" t="s">
        <v>30</v>
      </c>
      <c r="K645" s="132" t="s">
        <v>45</v>
      </c>
      <c r="L645" s="12" t="s">
        <v>111</v>
      </c>
      <c r="M645" s="12" t="s">
        <v>132</v>
      </c>
      <c r="N645" s="65">
        <v>3</v>
      </c>
    </row>
    <row r="646" spans="9:14" ht="15" customHeight="1" x14ac:dyDescent="0.25">
      <c r="I646"/>
      <c r="J646" s="66" t="s">
        <v>30</v>
      </c>
      <c r="K646" s="132">
        <v>5</v>
      </c>
      <c r="L646" s="12" t="s">
        <v>91</v>
      </c>
      <c r="M646" s="12" t="s">
        <v>134</v>
      </c>
      <c r="N646" s="65">
        <v>2</v>
      </c>
    </row>
    <row r="647" spans="9:14" ht="15" customHeight="1" x14ac:dyDescent="0.25">
      <c r="I647"/>
      <c r="J647" s="66" t="s">
        <v>30</v>
      </c>
      <c r="K647" s="132" t="s">
        <v>464</v>
      </c>
      <c r="L647" s="12" t="s">
        <v>520</v>
      </c>
      <c r="M647" s="12" t="s">
        <v>134</v>
      </c>
      <c r="N647" s="65">
        <v>1</v>
      </c>
    </row>
    <row r="648" spans="9:14" ht="15" customHeight="1" x14ac:dyDescent="0.25">
      <c r="I648"/>
      <c r="J648" s="66" t="s">
        <v>30</v>
      </c>
      <c r="K648" s="132" t="s">
        <v>464</v>
      </c>
      <c r="L648" s="12" t="s">
        <v>450</v>
      </c>
      <c r="M648" s="12" t="s">
        <v>127</v>
      </c>
      <c r="N648" s="65">
        <v>1</v>
      </c>
    </row>
    <row r="649" spans="9:14" ht="15" customHeight="1" x14ac:dyDescent="0.25">
      <c r="I649"/>
      <c r="J649" s="66" t="s">
        <v>30</v>
      </c>
      <c r="K649" s="132" t="s">
        <v>464</v>
      </c>
      <c r="L649" s="12" t="s">
        <v>558</v>
      </c>
      <c r="M649" s="12" t="s">
        <v>116</v>
      </c>
      <c r="N649" s="65">
        <v>1</v>
      </c>
    </row>
    <row r="650" spans="9:14" ht="15" customHeight="1" x14ac:dyDescent="0.25">
      <c r="I650"/>
      <c r="J650" s="66" t="s">
        <v>30</v>
      </c>
      <c r="K650" s="132" t="s">
        <v>464</v>
      </c>
      <c r="L650" s="12" t="s">
        <v>519</v>
      </c>
      <c r="M650" s="12" t="s">
        <v>134</v>
      </c>
      <c r="N650" s="65">
        <v>1</v>
      </c>
    </row>
    <row r="651" spans="9:14" ht="15" customHeight="1" x14ac:dyDescent="0.25">
      <c r="I651"/>
      <c r="J651" s="66" t="s">
        <v>30</v>
      </c>
      <c r="K651" s="132" t="s">
        <v>464</v>
      </c>
      <c r="L651" s="12" t="s">
        <v>453</v>
      </c>
      <c r="M651" s="12" t="s">
        <v>118</v>
      </c>
      <c r="N651" s="65">
        <v>1</v>
      </c>
    </row>
    <row r="652" spans="9:14" ht="15" customHeight="1" x14ac:dyDescent="0.25">
      <c r="I652"/>
      <c r="J652" s="66" t="s">
        <v>30</v>
      </c>
      <c r="K652" s="132" t="s">
        <v>465</v>
      </c>
      <c r="L652" s="12" t="s">
        <v>77</v>
      </c>
      <c r="M652" s="12" t="s">
        <v>132</v>
      </c>
      <c r="N652" s="65"/>
    </row>
    <row r="653" spans="9:14" ht="15" customHeight="1" x14ac:dyDescent="0.25">
      <c r="I653"/>
      <c r="J653" s="66" t="s">
        <v>30</v>
      </c>
      <c r="K653" s="132" t="s">
        <v>465</v>
      </c>
      <c r="L653" s="12" t="s">
        <v>76</v>
      </c>
      <c r="M653" s="12" t="s">
        <v>132</v>
      </c>
      <c r="N653" s="65"/>
    </row>
    <row r="654" spans="9:14" ht="15" customHeight="1" x14ac:dyDescent="0.25">
      <c r="I654"/>
      <c r="J654" s="66" t="s">
        <v>30</v>
      </c>
      <c r="K654" s="132" t="s">
        <v>465</v>
      </c>
      <c r="L654" s="12" t="s">
        <v>110</v>
      </c>
      <c r="M654" s="12" t="s">
        <v>132</v>
      </c>
      <c r="N654" s="65"/>
    </row>
    <row r="655" spans="9:14" ht="15" customHeight="1" x14ac:dyDescent="0.25">
      <c r="I655"/>
      <c r="J655" s="66" t="s">
        <v>30</v>
      </c>
      <c r="K655" s="132" t="s">
        <v>465</v>
      </c>
      <c r="L655" s="12" t="s">
        <v>451</v>
      </c>
      <c r="M655" s="12" t="s">
        <v>118</v>
      </c>
      <c r="N655" s="65"/>
    </row>
    <row r="656" spans="9:14" ht="15" customHeight="1" x14ac:dyDescent="0.25">
      <c r="I656"/>
      <c r="J656" s="66" t="s">
        <v>30</v>
      </c>
      <c r="K656" s="132" t="s">
        <v>465</v>
      </c>
      <c r="L656" s="12" t="s">
        <v>73</v>
      </c>
      <c r="M656" s="12" t="s">
        <v>132</v>
      </c>
      <c r="N656" s="65"/>
    </row>
    <row r="657" spans="9:14" ht="15" customHeight="1" x14ac:dyDescent="0.25">
      <c r="I657"/>
      <c r="J657" s="66" t="s">
        <v>30</v>
      </c>
      <c r="K657" s="132" t="s">
        <v>259</v>
      </c>
      <c r="L657" s="12" t="s">
        <v>456</v>
      </c>
      <c r="M657" s="12" t="s">
        <v>120</v>
      </c>
      <c r="N657" s="65"/>
    </row>
    <row r="658" spans="9:14" ht="15" customHeight="1" x14ac:dyDescent="0.25">
      <c r="I658"/>
      <c r="J658" s="66" t="s">
        <v>30</v>
      </c>
      <c r="K658" s="132" t="s">
        <v>259</v>
      </c>
      <c r="L658" s="12" t="s">
        <v>460</v>
      </c>
      <c r="M658" s="12" t="s">
        <v>117</v>
      </c>
      <c r="N658" s="65"/>
    </row>
    <row r="659" spans="9:14" ht="15" customHeight="1" x14ac:dyDescent="0.25">
      <c r="I659"/>
      <c r="J659" s="65"/>
      <c r="K659" s="132"/>
      <c r="L659" s="12"/>
      <c r="M659" s="12"/>
      <c r="N659" s="65"/>
    </row>
    <row r="660" spans="9:14" ht="15" customHeight="1" x14ac:dyDescent="0.25">
      <c r="I660" s="12"/>
      <c r="J660" s="65"/>
      <c r="K660" s="131"/>
      <c r="L660"/>
      <c r="M660"/>
      <c r="N660" s="65"/>
    </row>
    <row r="661" spans="9:14" ht="15" customHeight="1" x14ac:dyDescent="0.25">
      <c r="I661"/>
      <c r="J661" s="65"/>
      <c r="K661" s="132"/>
      <c r="L661" s="12"/>
      <c r="M661" s="12"/>
      <c r="N661" s="65"/>
    </row>
    <row r="662" spans="9:14" ht="15" customHeight="1" x14ac:dyDescent="0.25">
      <c r="I662"/>
      <c r="J662" s="66"/>
      <c r="K662" s="132"/>
      <c r="L662" s="12"/>
      <c r="M662" s="12"/>
      <c r="N662" s="65"/>
    </row>
    <row r="663" spans="9:14" ht="15" customHeight="1" x14ac:dyDescent="0.25">
      <c r="I663"/>
      <c r="J663" s="66"/>
      <c r="K663" s="132"/>
      <c r="L663" s="12"/>
      <c r="M663" s="12"/>
      <c r="N663" s="65"/>
    </row>
    <row r="664" spans="9:14" ht="15" customHeight="1" x14ac:dyDescent="0.25">
      <c r="I664"/>
      <c r="J664" s="66"/>
      <c r="K664" s="132"/>
      <c r="L664" s="12"/>
      <c r="M664" s="12"/>
      <c r="N664" s="65"/>
    </row>
    <row r="665" spans="9:14" ht="15" customHeight="1" x14ac:dyDescent="0.25">
      <c r="I665"/>
      <c r="J665" s="66"/>
      <c r="K665" s="132"/>
      <c r="L665" s="12"/>
      <c r="M665" s="12"/>
      <c r="N665" s="65"/>
    </row>
    <row r="666" spans="9:14" ht="15" customHeight="1" x14ac:dyDescent="0.25">
      <c r="I666"/>
      <c r="J666" s="66"/>
      <c r="K666" s="132"/>
      <c r="L666" s="12"/>
      <c r="M666" s="12"/>
      <c r="N666" s="65"/>
    </row>
    <row r="667" spans="9:14" ht="15" customHeight="1" x14ac:dyDescent="0.25">
      <c r="I667"/>
      <c r="J667" s="66"/>
      <c r="K667" s="132"/>
      <c r="L667" s="12"/>
      <c r="M667" s="12"/>
      <c r="N667" s="65"/>
    </row>
    <row r="668" spans="9:14" ht="15" customHeight="1" x14ac:dyDescent="0.25">
      <c r="I668"/>
      <c r="J668" s="66"/>
      <c r="K668" s="132"/>
      <c r="L668" s="12"/>
      <c r="M668" s="12"/>
      <c r="N668" s="65"/>
    </row>
    <row r="669" spans="9:14" ht="15" customHeight="1" x14ac:dyDescent="0.25">
      <c r="I669"/>
      <c r="J669" s="66"/>
      <c r="K669" s="132"/>
      <c r="L669" s="12"/>
      <c r="M669" s="12"/>
      <c r="N669" s="65"/>
    </row>
    <row r="670" spans="9:14" ht="15" customHeight="1" x14ac:dyDescent="0.25">
      <c r="I670"/>
      <c r="J670" s="66"/>
      <c r="K670" s="132"/>
      <c r="L670" s="12"/>
      <c r="M670" s="12"/>
      <c r="N670" s="65"/>
    </row>
    <row r="671" spans="9:14" ht="15" customHeight="1" x14ac:dyDescent="0.25">
      <c r="J671" s="66"/>
    </row>
    <row r="672" spans="9:14" ht="15" customHeight="1" x14ac:dyDescent="0.25">
      <c r="J672" s="66"/>
    </row>
  </sheetData>
  <mergeCells count="6">
    <mergeCell ref="A33:G33"/>
    <mergeCell ref="A1:N2"/>
    <mergeCell ref="I4:N4"/>
    <mergeCell ref="A5:G5"/>
    <mergeCell ref="A18:G18"/>
    <mergeCell ref="A30:G30"/>
  </mergeCells>
  <conditionalFormatting sqref="B31:G31 B34:G34">
    <cfRule type="containsErrors" dxfId="25" priority="2" stopIfTrue="1">
      <formula>ISERROR(B31)</formula>
    </cfRule>
  </conditionalFormatting>
  <conditionalFormatting sqref="B32:G32 B35:G35">
    <cfRule type="containsBlanks" dxfId="24" priority="1" stopIfTrue="1">
      <formula>LEN(TRIM(B32))=0</formula>
    </cfRule>
  </conditionalFormatting>
  <pageMargins left="0.70866141732283472" right="0.70866141732283472" top="0.74803149606299213" bottom="0.74803149606299213" header="0.31496062992125984" footer="0.31496062992125984"/>
  <pageSetup scale="50" orientation="landscape" r:id="rId1"/>
  <headerFooter>
    <oddFooter>&amp;C&amp;"Helvetica,Regular"&amp;12&amp;K000000&amp;P</oddFooter>
  </headerFooter>
  <ignoredErrors>
    <ignoredError sqref="D6:D8 D19:D26 D9:D17" formula="1"/>
    <ignoredError sqref="A31:G35" evalError="1"/>
  </ignoredError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10"/>
  <sheetViews>
    <sheetView showGridLines="0" zoomScale="85" zoomScaleNormal="85" workbookViewId="0">
      <selection activeCell="A22" sqref="A22"/>
    </sheetView>
  </sheetViews>
  <sheetFormatPr baseColWidth="10" defaultColWidth="10.85546875" defaultRowHeight="15" customHeight="1" x14ac:dyDescent="0.25"/>
  <cols>
    <col min="1" max="7" width="20.7109375" style="16" customWidth="1"/>
    <col min="8" max="9" width="10.85546875" style="16"/>
    <col min="10" max="10" width="10.85546875" style="64"/>
    <col min="11" max="11" width="10.85546875" style="71"/>
    <col min="12" max="12" width="23" style="16" bestFit="1" customWidth="1"/>
    <col min="13" max="13" width="15.28515625" style="16" bestFit="1" customWidth="1"/>
    <col min="14" max="14" width="10.85546875" style="64"/>
    <col min="15" max="16384" width="10.85546875" style="16"/>
  </cols>
  <sheetData>
    <row r="1" spans="1:14" ht="15" customHeight="1" thickTop="1" x14ac:dyDescent="0.25">
      <c r="A1" s="157" t="s">
        <v>112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9"/>
    </row>
    <row r="2" spans="1:14" ht="15" customHeight="1" thickBot="1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2"/>
    </row>
    <row r="3" spans="1:14" ht="15" customHeight="1" thickTop="1" thickBot="1" x14ac:dyDescent="0.3"/>
    <row r="4" spans="1:14" ht="15" customHeight="1" thickTop="1" thickBot="1" x14ac:dyDescent="0.3">
      <c r="A4" s="30" t="s">
        <v>32</v>
      </c>
      <c r="B4" s="31" t="s">
        <v>26</v>
      </c>
      <c r="C4" s="31" t="s">
        <v>27</v>
      </c>
      <c r="D4" s="32" t="s">
        <v>29</v>
      </c>
      <c r="E4" s="31" t="s">
        <v>28</v>
      </c>
      <c r="F4" s="31" t="s">
        <v>30</v>
      </c>
      <c r="G4" s="33" t="s">
        <v>1</v>
      </c>
      <c r="I4" s="163" t="s">
        <v>34</v>
      </c>
      <c r="J4" s="164"/>
      <c r="K4" s="164"/>
      <c r="L4" s="164"/>
      <c r="M4" s="164"/>
      <c r="N4" s="165"/>
    </row>
    <row r="5" spans="1:14" ht="15" customHeight="1" thickBot="1" x14ac:dyDescent="0.3">
      <c r="A5" s="166" t="s">
        <v>18</v>
      </c>
      <c r="B5" s="144"/>
      <c r="C5" s="144"/>
      <c r="D5" s="144"/>
      <c r="E5" s="144"/>
      <c r="F5" s="144"/>
      <c r="G5" s="167"/>
      <c r="I5" s="12" t="s">
        <v>70</v>
      </c>
      <c r="J5" s="65"/>
      <c r="K5" s="131"/>
      <c r="L5"/>
      <c r="M5"/>
      <c r="N5" s="65"/>
    </row>
    <row r="6" spans="1:14" ht="15" customHeight="1" x14ac:dyDescent="0.25">
      <c r="A6" s="38" t="s">
        <v>116</v>
      </c>
      <c r="B6" s="27">
        <f t="shared" ref="B6:C17" si="0">SUMIFS($N:$N,$J:$J,B$4,$M:$M,$A6)</f>
        <v>0</v>
      </c>
      <c r="C6" s="27">
        <f t="shared" si="0"/>
        <v>0</v>
      </c>
      <c r="D6" s="28">
        <f t="shared" ref="D6:D17" si="1">SUM(B6:C6)</f>
        <v>0</v>
      </c>
      <c r="E6" s="27">
        <f t="shared" ref="E6:F17" si="2">SUMIFS($N:$N,$J:$J,E$4,$M:$M,$A6)</f>
        <v>0</v>
      </c>
      <c r="F6" s="27">
        <f t="shared" si="2"/>
        <v>0</v>
      </c>
      <c r="G6" s="39">
        <f>SUM(D6:F6)</f>
        <v>0</v>
      </c>
      <c r="I6"/>
      <c r="J6" s="65"/>
      <c r="K6" s="132" t="s">
        <v>42</v>
      </c>
      <c r="L6" s="12" t="s">
        <v>43</v>
      </c>
      <c r="M6" s="12" t="s">
        <v>44</v>
      </c>
      <c r="N6" s="65"/>
    </row>
    <row r="7" spans="1:14" ht="15" customHeight="1" x14ac:dyDescent="0.25">
      <c r="A7" s="40" t="s">
        <v>117</v>
      </c>
      <c r="B7" s="26">
        <f t="shared" si="0"/>
        <v>0</v>
      </c>
      <c r="C7" s="26">
        <f t="shared" si="0"/>
        <v>0</v>
      </c>
      <c r="D7" s="29">
        <f t="shared" si="1"/>
        <v>0</v>
      </c>
      <c r="E7" s="26">
        <f t="shared" si="2"/>
        <v>0</v>
      </c>
      <c r="F7" s="26">
        <f t="shared" si="2"/>
        <v>0</v>
      </c>
      <c r="G7" s="41">
        <f>SUM(D7:F7)</f>
        <v>0</v>
      </c>
      <c r="I7"/>
      <c r="J7" s="66" t="s">
        <v>26</v>
      </c>
      <c r="K7" s="132">
        <v>1</v>
      </c>
      <c r="L7" s="12" t="s">
        <v>137</v>
      </c>
      <c r="M7" s="12" t="s">
        <v>130</v>
      </c>
      <c r="N7" s="65">
        <v>5</v>
      </c>
    </row>
    <row r="8" spans="1:14" ht="15" customHeight="1" x14ac:dyDescent="0.25">
      <c r="A8" s="42" t="s">
        <v>118</v>
      </c>
      <c r="B8" s="26">
        <f t="shared" si="0"/>
        <v>0</v>
      </c>
      <c r="C8" s="26">
        <f t="shared" si="0"/>
        <v>0</v>
      </c>
      <c r="D8" s="25">
        <f t="shared" si="1"/>
        <v>0</v>
      </c>
      <c r="E8" s="26">
        <f t="shared" si="2"/>
        <v>0</v>
      </c>
      <c r="F8" s="26">
        <f t="shared" si="2"/>
        <v>0</v>
      </c>
      <c r="G8" s="34">
        <f t="shared" ref="G8:G26" si="3">SUM(D8:F8)</f>
        <v>0</v>
      </c>
      <c r="I8"/>
      <c r="J8" s="66" t="s">
        <v>26</v>
      </c>
      <c r="K8" s="132">
        <v>2</v>
      </c>
      <c r="L8" s="12" t="s">
        <v>154</v>
      </c>
      <c r="M8" s="12" t="s">
        <v>155</v>
      </c>
      <c r="N8" s="65">
        <v>4</v>
      </c>
    </row>
    <row r="9" spans="1:14" ht="15" customHeight="1" x14ac:dyDescent="0.25">
      <c r="A9" s="42" t="s">
        <v>119</v>
      </c>
      <c r="B9" s="26">
        <f t="shared" si="0"/>
        <v>0</v>
      </c>
      <c r="C9" s="26">
        <f t="shared" si="0"/>
        <v>0</v>
      </c>
      <c r="D9" s="25">
        <f t="shared" si="1"/>
        <v>0</v>
      </c>
      <c r="E9" s="26">
        <f t="shared" si="2"/>
        <v>0</v>
      </c>
      <c r="F9" s="26">
        <f t="shared" si="2"/>
        <v>0</v>
      </c>
      <c r="G9" s="34">
        <f t="shared" si="3"/>
        <v>0</v>
      </c>
      <c r="I9"/>
      <c r="J9" s="66" t="s">
        <v>26</v>
      </c>
      <c r="K9" s="132" t="s">
        <v>45</v>
      </c>
      <c r="L9" s="12" t="s">
        <v>156</v>
      </c>
      <c r="M9" s="12" t="s">
        <v>130</v>
      </c>
      <c r="N9" s="65">
        <v>3</v>
      </c>
    </row>
    <row r="10" spans="1:14" ht="15" customHeight="1" x14ac:dyDescent="0.25">
      <c r="A10" s="42" t="s">
        <v>120</v>
      </c>
      <c r="B10" s="26">
        <f t="shared" si="0"/>
        <v>0</v>
      </c>
      <c r="C10" s="26">
        <f t="shared" si="0"/>
        <v>0</v>
      </c>
      <c r="D10" s="25">
        <f t="shared" si="1"/>
        <v>0</v>
      </c>
      <c r="E10" s="26">
        <f t="shared" si="2"/>
        <v>0</v>
      </c>
      <c r="F10" s="26">
        <f t="shared" si="2"/>
        <v>0</v>
      </c>
      <c r="G10" s="34">
        <f t="shared" si="3"/>
        <v>0</v>
      </c>
      <c r="I10"/>
      <c r="J10" s="66" t="s">
        <v>26</v>
      </c>
      <c r="K10" s="132" t="s">
        <v>45</v>
      </c>
      <c r="L10" s="12" t="s">
        <v>157</v>
      </c>
      <c r="M10" s="12" t="s">
        <v>132</v>
      </c>
      <c r="N10" s="65">
        <v>3</v>
      </c>
    </row>
    <row r="11" spans="1:14" ht="15" customHeight="1" x14ac:dyDescent="0.25">
      <c r="A11" s="42" t="s">
        <v>121</v>
      </c>
      <c r="B11" s="26">
        <f t="shared" si="0"/>
        <v>0</v>
      </c>
      <c r="C11" s="26">
        <f t="shared" si="0"/>
        <v>0</v>
      </c>
      <c r="D11" s="25">
        <f t="shared" si="1"/>
        <v>0</v>
      </c>
      <c r="E11" s="26">
        <f t="shared" si="2"/>
        <v>0</v>
      </c>
      <c r="F11" s="26">
        <f t="shared" si="2"/>
        <v>0</v>
      </c>
      <c r="G11" s="34">
        <f t="shared" si="3"/>
        <v>0</v>
      </c>
      <c r="I11"/>
      <c r="J11" s="66" t="s">
        <v>26</v>
      </c>
      <c r="K11" s="132" t="s">
        <v>46</v>
      </c>
      <c r="L11" s="12" t="s">
        <v>158</v>
      </c>
      <c r="M11" s="12" t="s">
        <v>132</v>
      </c>
      <c r="N11" s="65">
        <v>2</v>
      </c>
    </row>
    <row r="12" spans="1:14" ht="15" customHeight="1" x14ac:dyDescent="0.25">
      <c r="A12" s="42" t="s">
        <v>122</v>
      </c>
      <c r="B12" s="26">
        <f t="shared" si="0"/>
        <v>0</v>
      </c>
      <c r="C12" s="26">
        <f t="shared" si="0"/>
        <v>0</v>
      </c>
      <c r="D12" s="25">
        <f t="shared" si="1"/>
        <v>0</v>
      </c>
      <c r="E12" s="26">
        <f t="shared" si="2"/>
        <v>0</v>
      </c>
      <c r="F12" s="26">
        <f t="shared" si="2"/>
        <v>0</v>
      </c>
      <c r="G12" s="34">
        <f t="shared" si="3"/>
        <v>0</v>
      </c>
      <c r="I12"/>
      <c r="J12" s="66" t="s">
        <v>26</v>
      </c>
      <c r="K12" s="132" t="s">
        <v>46</v>
      </c>
      <c r="L12" s="12" t="s">
        <v>136</v>
      </c>
      <c r="M12" s="12" t="s">
        <v>131</v>
      </c>
      <c r="N12" s="65">
        <v>2</v>
      </c>
    </row>
    <row r="13" spans="1:14" ht="15" customHeight="1" x14ac:dyDescent="0.25">
      <c r="A13" s="42" t="s">
        <v>123</v>
      </c>
      <c r="B13" s="26">
        <f t="shared" si="0"/>
        <v>0</v>
      </c>
      <c r="C13" s="26">
        <f t="shared" si="0"/>
        <v>0</v>
      </c>
      <c r="D13" s="25">
        <f t="shared" si="1"/>
        <v>0</v>
      </c>
      <c r="E13" s="26">
        <f t="shared" si="2"/>
        <v>0</v>
      </c>
      <c r="F13" s="26">
        <f t="shared" si="2"/>
        <v>0</v>
      </c>
      <c r="G13" s="34">
        <f t="shared" si="3"/>
        <v>0</v>
      </c>
      <c r="I13"/>
      <c r="J13" s="66" t="s">
        <v>26</v>
      </c>
      <c r="K13" s="132" t="s">
        <v>46</v>
      </c>
      <c r="L13" s="12" t="s">
        <v>159</v>
      </c>
      <c r="M13" s="12" t="s">
        <v>130</v>
      </c>
      <c r="N13" s="65">
        <v>2</v>
      </c>
    </row>
    <row r="14" spans="1:14" ht="15" customHeight="1" x14ac:dyDescent="0.25">
      <c r="A14" s="42" t="s">
        <v>124</v>
      </c>
      <c r="B14" s="26">
        <f t="shared" si="0"/>
        <v>0</v>
      </c>
      <c r="C14" s="26">
        <f t="shared" si="0"/>
        <v>0</v>
      </c>
      <c r="D14" s="25">
        <f t="shared" si="1"/>
        <v>0</v>
      </c>
      <c r="E14" s="26">
        <f t="shared" si="2"/>
        <v>0</v>
      </c>
      <c r="F14" s="26">
        <f t="shared" si="2"/>
        <v>0</v>
      </c>
      <c r="G14" s="34">
        <f>SUM(D14:F14)</f>
        <v>0</v>
      </c>
      <c r="I14"/>
      <c r="J14" s="66" t="s">
        <v>26</v>
      </c>
      <c r="K14" s="132" t="s">
        <v>46</v>
      </c>
      <c r="L14" s="12" t="s">
        <v>160</v>
      </c>
      <c r="M14" s="12" t="s">
        <v>132</v>
      </c>
      <c r="N14" s="65">
        <v>2</v>
      </c>
    </row>
    <row r="15" spans="1:14" ht="15" customHeight="1" x14ac:dyDescent="0.25">
      <c r="A15" s="42" t="s">
        <v>125</v>
      </c>
      <c r="B15" s="26">
        <f t="shared" si="0"/>
        <v>0</v>
      </c>
      <c r="C15" s="26">
        <f t="shared" si="0"/>
        <v>0</v>
      </c>
      <c r="D15" s="25">
        <f t="shared" si="1"/>
        <v>0</v>
      </c>
      <c r="E15" s="26">
        <f t="shared" si="2"/>
        <v>0</v>
      </c>
      <c r="F15" s="26">
        <f t="shared" si="2"/>
        <v>0</v>
      </c>
      <c r="G15" s="34">
        <f t="shared" si="3"/>
        <v>0</v>
      </c>
      <c r="I15"/>
      <c r="J15" s="66" t="s">
        <v>26</v>
      </c>
      <c r="K15" s="132" t="s">
        <v>47</v>
      </c>
      <c r="L15" s="12" t="s">
        <v>161</v>
      </c>
      <c r="M15" s="12" t="s">
        <v>134</v>
      </c>
      <c r="N15" s="65">
        <v>1</v>
      </c>
    </row>
    <row r="16" spans="1:14" ht="15" customHeight="1" x14ac:dyDescent="0.25">
      <c r="A16" s="42" t="s">
        <v>126</v>
      </c>
      <c r="B16" s="26">
        <f t="shared" si="0"/>
        <v>0</v>
      </c>
      <c r="C16" s="26">
        <f t="shared" si="0"/>
        <v>0</v>
      </c>
      <c r="D16" s="25">
        <f t="shared" si="1"/>
        <v>0</v>
      </c>
      <c r="E16" s="26">
        <f t="shared" si="2"/>
        <v>0</v>
      </c>
      <c r="F16" s="26">
        <f t="shared" si="2"/>
        <v>0</v>
      </c>
      <c r="G16" s="34">
        <f t="shared" si="3"/>
        <v>0</v>
      </c>
      <c r="I16"/>
      <c r="J16" s="66" t="s">
        <v>26</v>
      </c>
      <c r="K16" s="132" t="s">
        <v>47</v>
      </c>
      <c r="L16" s="12" t="s">
        <v>162</v>
      </c>
      <c r="M16" s="12" t="s">
        <v>132</v>
      </c>
      <c r="N16" s="65">
        <v>1</v>
      </c>
    </row>
    <row r="17" spans="1:14" ht="15" customHeight="1" thickBot="1" x14ac:dyDescent="0.3">
      <c r="A17" s="117" t="s">
        <v>127</v>
      </c>
      <c r="B17" s="26">
        <f t="shared" si="0"/>
        <v>0</v>
      </c>
      <c r="C17" s="26">
        <f t="shared" si="0"/>
        <v>0</v>
      </c>
      <c r="D17" s="25">
        <f t="shared" si="1"/>
        <v>0</v>
      </c>
      <c r="E17" s="26">
        <f t="shared" si="2"/>
        <v>0</v>
      </c>
      <c r="F17" s="26">
        <f t="shared" si="2"/>
        <v>0</v>
      </c>
      <c r="G17" s="34">
        <f t="shared" si="3"/>
        <v>0</v>
      </c>
      <c r="I17"/>
      <c r="J17" s="66" t="s">
        <v>26</v>
      </c>
      <c r="K17" s="132" t="s">
        <v>47</v>
      </c>
      <c r="L17" s="12" t="s">
        <v>163</v>
      </c>
      <c r="M17" s="12" t="s">
        <v>131</v>
      </c>
      <c r="N17" s="65">
        <v>1</v>
      </c>
    </row>
    <row r="18" spans="1:14" ht="15" customHeight="1" x14ac:dyDescent="0.25">
      <c r="A18" s="168" t="s">
        <v>19</v>
      </c>
      <c r="B18" s="169"/>
      <c r="C18" s="169"/>
      <c r="D18" s="169"/>
      <c r="E18" s="169"/>
      <c r="F18" s="169"/>
      <c r="G18" s="170"/>
      <c r="I18"/>
      <c r="J18" s="66" t="s">
        <v>26</v>
      </c>
      <c r="K18" s="132" t="s">
        <v>47</v>
      </c>
      <c r="L18" s="12" t="s">
        <v>164</v>
      </c>
      <c r="M18" s="12" t="s">
        <v>134</v>
      </c>
      <c r="N18" s="65">
        <v>1</v>
      </c>
    </row>
    <row r="19" spans="1:14" ht="15" customHeight="1" x14ac:dyDescent="0.25">
      <c r="A19" s="43" t="s">
        <v>128</v>
      </c>
      <c r="B19" s="44">
        <f t="shared" ref="B19:C26" si="4">SUMIFS($N:$N,$J:$J,B$4,$M:$M,$A19)</f>
        <v>0</v>
      </c>
      <c r="C19" s="44">
        <f t="shared" si="4"/>
        <v>0</v>
      </c>
      <c r="D19" s="45">
        <f t="shared" ref="D19:D26" si="5">SUM(B19:C19)</f>
        <v>0</v>
      </c>
      <c r="E19" s="44">
        <f t="shared" ref="E19:F26" si="6">SUMIFS($N:$N,$J:$J,E$4,$M:$M,$A19)</f>
        <v>0</v>
      </c>
      <c r="F19" s="44">
        <f t="shared" si="6"/>
        <v>0</v>
      </c>
      <c r="G19" s="46">
        <f t="shared" si="3"/>
        <v>0</v>
      </c>
      <c r="I19"/>
      <c r="J19" s="66" t="s">
        <v>26</v>
      </c>
      <c r="K19" s="132" t="s">
        <v>47</v>
      </c>
      <c r="L19" s="12" t="s">
        <v>165</v>
      </c>
      <c r="M19" s="12" t="s">
        <v>132</v>
      </c>
      <c r="N19" s="65">
        <v>1</v>
      </c>
    </row>
    <row r="20" spans="1:14" ht="15" customHeight="1" x14ac:dyDescent="0.25">
      <c r="A20" s="42" t="s">
        <v>129</v>
      </c>
      <c r="B20" s="26">
        <f t="shared" si="4"/>
        <v>0</v>
      </c>
      <c r="C20" s="26">
        <f t="shared" si="4"/>
        <v>27</v>
      </c>
      <c r="D20" s="25">
        <f>SUM(B20:C20)</f>
        <v>27</v>
      </c>
      <c r="E20" s="26">
        <f t="shared" si="6"/>
        <v>23.5</v>
      </c>
      <c r="F20" s="26">
        <f t="shared" si="6"/>
        <v>10</v>
      </c>
      <c r="G20" s="34">
        <f>SUM(D20:F20)</f>
        <v>60.5</v>
      </c>
      <c r="I20"/>
      <c r="J20" s="66" t="s">
        <v>26</v>
      </c>
      <c r="K20" s="132" t="s">
        <v>47</v>
      </c>
      <c r="L20" s="12" t="s">
        <v>166</v>
      </c>
      <c r="M20" s="12" t="s">
        <v>132</v>
      </c>
      <c r="N20" s="65">
        <v>1</v>
      </c>
    </row>
    <row r="21" spans="1:14" ht="15" customHeight="1" x14ac:dyDescent="0.25">
      <c r="A21" s="42" t="s">
        <v>155</v>
      </c>
      <c r="B21" s="26">
        <f t="shared" si="4"/>
        <v>7</v>
      </c>
      <c r="C21" s="26">
        <f t="shared" si="4"/>
        <v>12</v>
      </c>
      <c r="D21" s="29">
        <f t="shared" si="5"/>
        <v>19</v>
      </c>
      <c r="E21" s="26">
        <f t="shared" si="6"/>
        <v>22.5</v>
      </c>
      <c r="F21" s="26">
        <f t="shared" si="6"/>
        <v>0</v>
      </c>
      <c r="G21" s="34">
        <f t="shared" si="3"/>
        <v>41.5</v>
      </c>
      <c r="I21"/>
      <c r="J21" s="66" t="s">
        <v>26</v>
      </c>
      <c r="K21" s="132" t="s">
        <v>47</v>
      </c>
      <c r="L21" s="12" t="s">
        <v>167</v>
      </c>
      <c r="M21" s="12" t="s">
        <v>131</v>
      </c>
      <c r="N21" s="65">
        <v>1</v>
      </c>
    </row>
    <row r="22" spans="1:14" ht="15" customHeight="1" x14ac:dyDescent="0.25">
      <c r="A22" s="42" t="s">
        <v>130</v>
      </c>
      <c r="B22" s="26">
        <f t="shared" si="4"/>
        <v>10</v>
      </c>
      <c r="C22" s="26">
        <f t="shared" si="4"/>
        <v>15</v>
      </c>
      <c r="D22" s="29">
        <f t="shared" si="5"/>
        <v>25</v>
      </c>
      <c r="E22" s="26">
        <f t="shared" si="6"/>
        <v>13</v>
      </c>
      <c r="F22" s="26">
        <f t="shared" si="6"/>
        <v>6</v>
      </c>
      <c r="G22" s="34">
        <f t="shared" si="3"/>
        <v>44</v>
      </c>
      <c r="I22"/>
      <c r="J22" s="66" t="s">
        <v>26</v>
      </c>
      <c r="K22" s="132" t="s">
        <v>47</v>
      </c>
      <c r="L22" s="12" t="s">
        <v>168</v>
      </c>
      <c r="M22" s="12" t="s">
        <v>132</v>
      </c>
      <c r="N22" s="65">
        <v>1</v>
      </c>
    </row>
    <row r="23" spans="1:14" ht="15" customHeight="1" x14ac:dyDescent="0.25">
      <c r="A23" s="42" t="s">
        <v>131</v>
      </c>
      <c r="B23" s="26">
        <f t="shared" si="4"/>
        <v>5</v>
      </c>
      <c r="C23" s="26">
        <f t="shared" si="4"/>
        <v>5</v>
      </c>
      <c r="D23" s="29">
        <f t="shared" si="5"/>
        <v>10</v>
      </c>
      <c r="E23" s="26">
        <f t="shared" si="6"/>
        <v>13</v>
      </c>
      <c r="F23" s="26">
        <f t="shared" si="6"/>
        <v>6</v>
      </c>
      <c r="G23" s="34">
        <f t="shared" si="3"/>
        <v>29</v>
      </c>
      <c r="I23"/>
      <c r="J23" s="66" t="s">
        <v>26</v>
      </c>
      <c r="K23" s="132" t="s">
        <v>152</v>
      </c>
      <c r="L23" s="12" t="s">
        <v>169</v>
      </c>
      <c r="M23" s="12" t="s">
        <v>131</v>
      </c>
      <c r="N23" s="65"/>
    </row>
    <row r="24" spans="1:14" ht="15" customHeight="1" x14ac:dyDescent="0.25">
      <c r="A24" s="42" t="s">
        <v>132</v>
      </c>
      <c r="B24" s="26">
        <f t="shared" si="4"/>
        <v>24</v>
      </c>
      <c r="C24" s="26">
        <f t="shared" si="4"/>
        <v>39</v>
      </c>
      <c r="D24" s="29">
        <f t="shared" si="5"/>
        <v>63</v>
      </c>
      <c r="E24" s="26">
        <f t="shared" si="6"/>
        <v>2</v>
      </c>
      <c r="F24" s="26">
        <f t="shared" si="6"/>
        <v>23</v>
      </c>
      <c r="G24" s="34">
        <f t="shared" si="3"/>
        <v>88</v>
      </c>
      <c r="I24" s="12"/>
      <c r="J24" s="66" t="s">
        <v>26</v>
      </c>
      <c r="K24" s="131" t="s">
        <v>152</v>
      </c>
      <c r="L24" t="s">
        <v>170</v>
      </c>
      <c r="M24" t="s">
        <v>131</v>
      </c>
      <c r="N24" s="65"/>
    </row>
    <row r="25" spans="1:14" ht="15" customHeight="1" x14ac:dyDescent="0.25">
      <c r="A25" s="129" t="s">
        <v>133</v>
      </c>
      <c r="B25" s="26">
        <f t="shared" si="4"/>
        <v>0</v>
      </c>
      <c r="C25" s="26">
        <f t="shared" si="4"/>
        <v>0</v>
      </c>
      <c r="D25" s="25">
        <f>SUM(B25:C25)</f>
        <v>0</v>
      </c>
      <c r="E25" s="26">
        <f t="shared" si="6"/>
        <v>0</v>
      </c>
      <c r="F25" s="26">
        <f t="shared" si="6"/>
        <v>0</v>
      </c>
      <c r="G25" s="34">
        <f>SUM(D25:F25)</f>
        <v>0</v>
      </c>
      <c r="I25"/>
      <c r="J25" s="66" t="s">
        <v>26</v>
      </c>
      <c r="K25" s="132" t="s">
        <v>152</v>
      </c>
      <c r="L25" s="12" t="s">
        <v>171</v>
      </c>
      <c r="M25" s="12" t="s">
        <v>134</v>
      </c>
      <c r="N25" s="65"/>
    </row>
    <row r="26" spans="1:14" ht="15" customHeight="1" thickBot="1" x14ac:dyDescent="0.3">
      <c r="A26" s="130" t="s">
        <v>134</v>
      </c>
      <c r="B26" s="35">
        <f t="shared" si="4"/>
        <v>5</v>
      </c>
      <c r="C26" s="35">
        <f t="shared" si="4"/>
        <v>3</v>
      </c>
      <c r="D26" s="36">
        <f t="shared" si="5"/>
        <v>8</v>
      </c>
      <c r="E26" s="35">
        <f t="shared" si="6"/>
        <v>7</v>
      </c>
      <c r="F26" s="35">
        <f t="shared" si="6"/>
        <v>23</v>
      </c>
      <c r="G26" s="37">
        <f t="shared" si="3"/>
        <v>38</v>
      </c>
      <c r="I26"/>
      <c r="J26" s="66" t="s">
        <v>26</v>
      </c>
      <c r="K26" s="132" t="s">
        <v>152</v>
      </c>
      <c r="L26" s="12" t="s">
        <v>172</v>
      </c>
      <c r="M26" s="12" t="s">
        <v>131</v>
      </c>
      <c r="N26" s="65"/>
    </row>
    <row r="27" spans="1:14" ht="15" customHeight="1" thickTop="1" x14ac:dyDescent="0.25">
      <c r="I27"/>
      <c r="J27" s="66" t="s">
        <v>26</v>
      </c>
      <c r="K27" s="131" t="s">
        <v>152</v>
      </c>
      <c r="L27" s="12" t="s">
        <v>173</v>
      </c>
      <c r="M27" s="12" t="s">
        <v>131</v>
      </c>
      <c r="N27" s="65"/>
    </row>
    <row r="28" spans="1:14" ht="15" customHeight="1" thickBot="1" x14ac:dyDescent="0.3">
      <c r="I28"/>
      <c r="J28" s="66" t="s">
        <v>26</v>
      </c>
      <c r="K28" s="132" t="s">
        <v>152</v>
      </c>
      <c r="L28" s="12" t="s">
        <v>174</v>
      </c>
      <c r="M28" s="12" t="s">
        <v>134</v>
      </c>
      <c r="N28" s="65"/>
    </row>
    <row r="29" spans="1:14" ht="15.6" customHeight="1" thickTop="1" thickBot="1" x14ac:dyDescent="0.3">
      <c r="A29" s="48"/>
      <c r="B29" s="31" t="s">
        <v>26</v>
      </c>
      <c r="C29" s="31" t="s">
        <v>27</v>
      </c>
      <c r="D29" s="31" t="s">
        <v>37</v>
      </c>
      <c r="E29" s="31" t="s">
        <v>28</v>
      </c>
      <c r="F29" s="31" t="s">
        <v>30</v>
      </c>
      <c r="G29" s="33" t="s">
        <v>1</v>
      </c>
      <c r="I29"/>
      <c r="J29" s="66" t="s">
        <v>26</v>
      </c>
      <c r="K29" s="131" t="s">
        <v>152</v>
      </c>
      <c r="L29" s="12" t="s">
        <v>175</v>
      </c>
      <c r="M29" s="12" t="s">
        <v>132</v>
      </c>
      <c r="N29" s="65"/>
    </row>
    <row r="30" spans="1:14" ht="15.6" customHeight="1" thickTop="1" thickBot="1" x14ac:dyDescent="0.3">
      <c r="A30" s="154" t="s">
        <v>18</v>
      </c>
      <c r="B30" s="155"/>
      <c r="C30" s="155"/>
      <c r="D30" s="155"/>
      <c r="E30" s="155"/>
      <c r="F30" s="155"/>
      <c r="G30" s="156"/>
      <c r="I30"/>
      <c r="J30" s="66" t="s">
        <v>26</v>
      </c>
      <c r="K30" s="132" t="s">
        <v>152</v>
      </c>
      <c r="L30" s="12" t="s">
        <v>176</v>
      </c>
      <c r="M30" s="12" t="s">
        <v>131</v>
      </c>
      <c r="N30" s="65"/>
    </row>
    <row r="31" spans="1:14" ht="15.6" customHeight="1" thickTop="1" x14ac:dyDescent="0.25">
      <c r="A31" s="58" t="s">
        <v>35</v>
      </c>
      <c r="B31" s="52" t="e">
        <f t="shared" ref="B31:G31" si="7">INDEX($A$6:$G$17,MATCH(B$32,B$6:B$17,0),1)</f>
        <v>#N/A</v>
      </c>
      <c r="C31" s="53" t="e">
        <f t="shared" si="7"/>
        <v>#N/A</v>
      </c>
      <c r="D31" s="52" t="e">
        <f t="shared" si="7"/>
        <v>#N/A</v>
      </c>
      <c r="E31" s="53" t="e">
        <f t="shared" si="7"/>
        <v>#N/A</v>
      </c>
      <c r="F31" s="53" t="e">
        <f t="shared" si="7"/>
        <v>#N/A</v>
      </c>
      <c r="G31" s="59" t="e">
        <f t="shared" si="7"/>
        <v>#N/A</v>
      </c>
      <c r="I31" t="s">
        <v>66</v>
      </c>
      <c r="J31" s="66"/>
      <c r="K31" s="131"/>
      <c r="L31" s="12"/>
      <c r="M31" s="12"/>
      <c r="N31" s="65"/>
    </row>
    <row r="32" spans="1:14" ht="15.6" customHeight="1" thickBot="1" x14ac:dyDescent="0.3">
      <c r="A32" s="54" t="s">
        <v>36</v>
      </c>
      <c r="B32" s="55" t="str">
        <f t="shared" ref="B32:G32" si="8">IF(LARGE(B6:B17,1)=0,"",LARGE(B6:B17,1))</f>
        <v/>
      </c>
      <c r="C32" s="56" t="str">
        <f t="shared" si="8"/>
        <v/>
      </c>
      <c r="D32" s="55" t="str">
        <f t="shared" si="8"/>
        <v/>
      </c>
      <c r="E32" s="56" t="str">
        <f t="shared" si="8"/>
        <v/>
      </c>
      <c r="F32" s="56" t="str">
        <f t="shared" si="8"/>
        <v/>
      </c>
      <c r="G32" s="57" t="str">
        <f t="shared" si="8"/>
        <v/>
      </c>
      <c r="I32" s="12"/>
      <c r="J32" s="65"/>
      <c r="K32" s="131" t="s">
        <v>42</v>
      </c>
      <c r="L32" t="s">
        <v>43</v>
      </c>
      <c r="M32" t="s">
        <v>44</v>
      </c>
      <c r="N32" s="65"/>
    </row>
    <row r="33" spans="1:14" ht="15.6" customHeight="1" thickTop="1" thickBot="1" x14ac:dyDescent="0.3">
      <c r="A33" s="154" t="s">
        <v>19</v>
      </c>
      <c r="B33" s="155"/>
      <c r="C33" s="155"/>
      <c r="D33" s="155"/>
      <c r="E33" s="155"/>
      <c r="F33" s="155"/>
      <c r="G33" s="156"/>
      <c r="I33"/>
      <c r="J33" s="65" t="s">
        <v>27</v>
      </c>
      <c r="K33" s="132">
        <v>1</v>
      </c>
      <c r="L33" s="12" t="s">
        <v>103</v>
      </c>
      <c r="M33" s="12" t="s">
        <v>132</v>
      </c>
      <c r="N33" s="65">
        <v>5</v>
      </c>
    </row>
    <row r="34" spans="1:14" ht="15.6" customHeight="1" thickTop="1" x14ac:dyDescent="0.25">
      <c r="A34" s="58" t="s">
        <v>35</v>
      </c>
      <c r="B34" s="52" t="str">
        <f t="shared" ref="B34:G34" si="9">INDEX($A$19:$G$26,MATCH(B$35,B$19:B$26,0),1)</f>
        <v>Sélect</v>
      </c>
      <c r="C34" s="53" t="str">
        <f t="shared" si="9"/>
        <v>Sélect</v>
      </c>
      <c r="D34" s="52" t="str">
        <f t="shared" si="9"/>
        <v>Sélect</v>
      </c>
      <c r="E34" s="53" t="str">
        <f t="shared" si="9"/>
        <v>Éclipses</v>
      </c>
      <c r="F34" s="53" t="str">
        <f t="shared" si="9"/>
        <v>Sélect</v>
      </c>
      <c r="G34" s="59" t="str">
        <f t="shared" si="9"/>
        <v>Sélect</v>
      </c>
      <c r="I34"/>
      <c r="J34" s="65" t="s">
        <v>27</v>
      </c>
      <c r="K34" s="132"/>
      <c r="L34" s="12" t="s">
        <v>102</v>
      </c>
      <c r="M34" s="12" t="s">
        <v>132</v>
      </c>
      <c r="N34" s="65"/>
    </row>
    <row r="35" spans="1:14" ht="15.6" customHeight="1" thickBot="1" x14ac:dyDescent="0.3">
      <c r="A35" s="51" t="s">
        <v>36</v>
      </c>
      <c r="B35" s="47">
        <f t="shared" ref="B35:G35" si="10">IF(LARGE(B19:B26,1)=0,"",LARGE(B19:B26,1))</f>
        <v>24</v>
      </c>
      <c r="C35" s="47">
        <f t="shared" si="10"/>
        <v>39</v>
      </c>
      <c r="D35" s="47">
        <f t="shared" si="10"/>
        <v>63</v>
      </c>
      <c r="E35" s="47">
        <f t="shared" si="10"/>
        <v>23.5</v>
      </c>
      <c r="F35" s="49">
        <f t="shared" si="10"/>
        <v>23</v>
      </c>
      <c r="G35" s="50">
        <f t="shared" si="10"/>
        <v>88</v>
      </c>
      <c r="I35"/>
      <c r="J35" s="65" t="s">
        <v>27</v>
      </c>
      <c r="K35" s="131">
        <v>2</v>
      </c>
      <c r="L35" s="12" t="s">
        <v>177</v>
      </c>
      <c r="M35" s="12" t="s">
        <v>132</v>
      </c>
      <c r="N35" s="65">
        <v>4</v>
      </c>
    </row>
    <row r="36" spans="1:14" ht="15.6" customHeight="1" thickTop="1" x14ac:dyDescent="0.25">
      <c r="I36"/>
      <c r="J36" s="65" t="s">
        <v>27</v>
      </c>
      <c r="K36" s="132"/>
      <c r="L36" s="12" t="s">
        <v>178</v>
      </c>
      <c r="M36" s="12" t="s">
        <v>132</v>
      </c>
      <c r="N36" s="65"/>
    </row>
    <row r="37" spans="1:14" ht="15.6" customHeight="1" x14ac:dyDescent="0.25">
      <c r="I37"/>
      <c r="J37" s="65" t="s">
        <v>27</v>
      </c>
      <c r="K37" s="131">
        <v>3</v>
      </c>
      <c r="L37" s="12" t="s">
        <v>139</v>
      </c>
      <c r="M37" s="12" t="s">
        <v>132</v>
      </c>
      <c r="N37" s="65">
        <v>3</v>
      </c>
    </row>
    <row r="38" spans="1:14" ht="15.6" customHeight="1" x14ac:dyDescent="0.25">
      <c r="I38"/>
      <c r="J38" s="65" t="s">
        <v>27</v>
      </c>
      <c r="K38" s="132"/>
      <c r="L38" s="12" t="s">
        <v>179</v>
      </c>
      <c r="M38" s="12" t="s">
        <v>132</v>
      </c>
      <c r="N38" s="65"/>
    </row>
    <row r="39" spans="1:14" ht="15.6" customHeight="1" x14ac:dyDescent="0.25">
      <c r="I39" t="s">
        <v>63</v>
      </c>
      <c r="J39" s="65"/>
      <c r="K39" s="131"/>
      <c r="L39" s="12"/>
      <c r="M39" s="12"/>
      <c r="N39" s="65"/>
    </row>
    <row r="40" spans="1:14" ht="15.6" customHeight="1" x14ac:dyDescent="0.25">
      <c r="I40"/>
      <c r="J40" s="65"/>
      <c r="K40" s="132" t="s">
        <v>42</v>
      </c>
      <c r="L40" s="12" t="s">
        <v>43</v>
      </c>
      <c r="M40" s="12" t="s">
        <v>44</v>
      </c>
      <c r="N40" s="65"/>
    </row>
    <row r="41" spans="1:14" ht="15.6" customHeight="1" x14ac:dyDescent="0.25">
      <c r="I41"/>
      <c r="J41" s="65" t="s">
        <v>27</v>
      </c>
      <c r="K41" s="131">
        <v>1</v>
      </c>
      <c r="L41" s="12" t="s">
        <v>146</v>
      </c>
      <c r="M41" s="12" t="s">
        <v>155</v>
      </c>
      <c r="N41" s="65">
        <v>5</v>
      </c>
    </row>
    <row r="42" spans="1:14" ht="15.6" customHeight="1" x14ac:dyDescent="0.25">
      <c r="I42"/>
      <c r="J42" s="65" t="s">
        <v>27</v>
      </c>
      <c r="K42" s="132"/>
      <c r="L42" s="12" t="s">
        <v>154</v>
      </c>
      <c r="M42" s="12" t="s">
        <v>155</v>
      </c>
      <c r="N42" s="65"/>
    </row>
    <row r="43" spans="1:14" ht="15.6" customHeight="1" x14ac:dyDescent="0.25">
      <c r="I43"/>
      <c r="J43" s="65" t="s">
        <v>27</v>
      </c>
      <c r="K43" s="131">
        <v>2</v>
      </c>
      <c r="L43" s="12" t="s">
        <v>180</v>
      </c>
      <c r="M43" s="12" t="s">
        <v>130</v>
      </c>
      <c r="N43" s="65">
        <v>4</v>
      </c>
    </row>
    <row r="44" spans="1:14" ht="15.6" customHeight="1" x14ac:dyDescent="0.25">
      <c r="I44"/>
      <c r="J44" s="65" t="s">
        <v>27</v>
      </c>
      <c r="K44" s="132"/>
      <c r="L44" s="12" t="s">
        <v>181</v>
      </c>
      <c r="M44" s="12" t="s">
        <v>130</v>
      </c>
      <c r="N44" s="65"/>
    </row>
    <row r="45" spans="1:14" ht="15.6" customHeight="1" x14ac:dyDescent="0.25">
      <c r="I45"/>
      <c r="J45" s="65" t="s">
        <v>27</v>
      </c>
      <c r="K45" s="131" t="s">
        <v>45</v>
      </c>
      <c r="L45" s="12" t="s">
        <v>135</v>
      </c>
      <c r="M45" s="12" t="s">
        <v>132</v>
      </c>
      <c r="N45" s="65">
        <v>3</v>
      </c>
    </row>
    <row r="46" spans="1:14" ht="15.6" customHeight="1" x14ac:dyDescent="0.25">
      <c r="I46"/>
      <c r="J46" s="65" t="s">
        <v>27</v>
      </c>
      <c r="K46" s="132"/>
      <c r="L46" s="12" t="s">
        <v>165</v>
      </c>
      <c r="M46" s="12" t="s">
        <v>132</v>
      </c>
      <c r="N46" s="65"/>
    </row>
    <row r="47" spans="1:14" ht="15.6" customHeight="1" x14ac:dyDescent="0.25">
      <c r="I47"/>
      <c r="J47" s="65" t="s">
        <v>27</v>
      </c>
      <c r="K47" s="131" t="s">
        <v>45</v>
      </c>
      <c r="L47" s="12" t="s">
        <v>156</v>
      </c>
      <c r="M47" s="12" t="s">
        <v>130</v>
      </c>
      <c r="N47" s="65">
        <v>3</v>
      </c>
    </row>
    <row r="48" spans="1:14" ht="15.6" customHeight="1" x14ac:dyDescent="0.25">
      <c r="I48"/>
      <c r="J48" s="65" t="s">
        <v>27</v>
      </c>
      <c r="K48" s="132"/>
      <c r="L48" s="12" t="s">
        <v>159</v>
      </c>
      <c r="M48" s="12" t="s">
        <v>130</v>
      </c>
      <c r="N48" s="65"/>
    </row>
    <row r="49" spans="9:14" ht="15.6" customHeight="1" x14ac:dyDescent="0.25">
      <c r="I49"/>
      <c r="J49" s="65" t="s">
        <v>27</v>
      </c>
      <c r="K49" s="131" t="s">
        <v>46</v>
      </c>
      <c r="L49" s="12" t="s">
        <v>182</v>
      </c>
      <c r="M49" s="12" t="s">
        <v>132</v>
      </c>
      <c r="N49" s="65">
        <v>2</v>
      </c>
    </row>
    <row r="50" spans="9:14" ht="15.6" customHeight="1" x14ac:dyDescent="0.25">
      <c r="I50"/>
      <c r="J50" s="65" t="s">
        <v>27</v>
      </c>
      <c r="K50" s="132"/>
      <c r="L50" s="12" t="s">
        <v>183</v>
      </c>
      <c r="M50" s="12" t="s">
        <v>132</v>
      </c>
      <c r="N50" s="65"/>
    </row>
    <row r="51" spans="9:14" ht="15.6" customHeight="1" x14ac:dyDescent="0.25">
      <c r="I51"/>
      <c r="J51" s="65" t="s">
        <v>27</v>
      </c>
      <c r="K51" s="131" t="s">
        <v>46</v>
      </c>
      <c r="L51" s="12" t="s">
        <v>184</v>
      </c>
      <c r="M51" s="12" t="s">
        <v>132</v>
      </c>
      <c r="N51" s="65">
        <v>2</v>
      </c>
    </row>
    <row r="52" spans="9:14" ht="15.6" customHeight="1" x14ac:dyDescent="0.25">
      <c r="I52"/>
      <c r="J52" s="65" t="s">
        <v>27</v>
      </c>
      <c r="K52" s="132"/>
      <c r="L52" s="12" t="s">
        <v>157</v>
      </c>
      <c r="M52" s="12" t="s">
        <v>132</v>
      </c>
      <c r="N52" s="65"/>
    </row>
    <row r="53" spans="9:14" ht="15.6" customHeight="1" x14ac:dyDescent="0.25">
      <c r="I53"/>
      <c r="J53" s="65" t="s">
        <v>27</v>
      </c>
      <c r="K53" s="131" t="s">
        <v>46</v>
      </c>
      <c r="L53" s="12" t="s">
        <v>149</v>
      </c>
      <c r="M53" s="12" t="s">
        <v>155</v>
      </c>
      <c r="N53" s="65">
        <v>2</v>
      </c>
    </row>
    <row r="54" spans="9:14" ht="15.6" customHeight="1" x14ac:dyDescent="0.25">
      <c r="I54"/>
      <c r="J54" s="65" t="s">
        <v>27</v>
      </c>
      <c r="K54" s="132"/>
      <c r="L54" s="12" t="s">
        <v>185</v>
      </c>
      <c r="M54" s="12" t="s">
        <v>155</v>
      </c>
      <c r="N54" s="65"/>
    </row>
    <row r="55" spans="9:14" ht="15.6" customHeight="1" x14ac:dyDescent="0.25">
      <c r="I55"/>
      <c r="J55" s="65" t="s">
        <v>27</v>
      </c>
      <c r="K55" s="131" t="s">
        <v>46</v>
      </c>
      <c r="L55" s="12" t="s">
        <v>186</v>
      </c>
      <c r="M55" s="12" t="s">
        <v>130</v>
      </c>
      <c r="N55" s="65">
        <v>2</v>
      </c>
    </row>
    <row r="56" spans="9:14" ht="15.6" customHeight="1" x14ac:dyDescent="0.25">
      <c r="I56"/>
      <c r="J56" s="65" t="s">
        <v>27</v>
      </c>
      <c r="K56" s="132"/>
      <c r="L56" s="12" t="s">
        <v>137</v>
      </c>
      <c r="M56" s="12" t="s">
        <v>130</v>
      </c>
      <c r="N56" s="65"/>
    </row>
    <row r="57" spans="9:14" ht="15.6" customHeight="1" x14ac:dyDescent="0.25">
      <c r="I57"/>
      <c r="J57" s="65" t="s">
        <v>27</v>
      </c>
      <c r="K57" s="131" t="s">
        <v>59</v>
      </c>
      <c r="L57" s="12" t="s">
        <v>176</v>
      </c>
      <c r="M57" s="12" t="s">
        <v>131</v>
      </c>
      <c r="N57" s="65">
        <v>1</v>
      </c>
    </row>
    <row r="58" spans="9:14" ht="15.6" customHeight="1" x14ac:dyDescent="0.25">
      <c r="I58"/>
      <c r="J58" s="65" t="s">
        <v>27</v>
      </c>
      <c r="K58" s="132"/>
      <c r="L58" s="12" t="s">
        <v>169</v>
      </c>
      <c r="M58" s="12" t="s">
        <v>131</v>
      </c>
      <c r="N58" s="65"/>
    </row>
    <row r="59" spans="9:14" ht="15.6" customHeight="1" x14ac:dyDescent="0.25">
      <c r="I59"/>
      <c r="J59" s="65" t="s">
        <v>27</v>
      </c>
      <c r="K59" s="131" t="s">
        <v>59</v>
      </c>
      <c r="L59" s="12" t="s">
        <v>170</v>
      </c>
      <c r="M59" s="12" t="s">
        <v>131</v>
      </c>
      <c r="N59" s="65">
        <v>1</v>
      </c>
    </row>
    <row r="60" spans="9:14" ht="15.6" customHeight="1" x14ac:dyDescent="0.25">
      <c r="I60"/>
      <c r="J60" s="65" t="s">
        <v>27</v>
      </c>
      <c r="K60" s="132"/>
      <c r="L60" s="12" t="s">
        <v>167</v>
      </c>
      <c r="M60" s="12" t="s">
        <v>131</v>
      </c>
      <c r="N60" s="65"/>
    </row>
    <row r="61" spans="9:14" ht="15.6" customHeight="1" x14ac:dyDescent="0.25">
      <c r="I61"/>
      <c r="J61" s="65" t="s">
        <v>27</v>
      </c>
      <c r="K61" s="131" t="s">
        <v>59</v>
      </c>
      <c r="L61" s="12" t="s">
        <v>172</v>
      </c>
      <c r="M61" s="12" t="s">
        <v>131</v>
      </c>
      <c r="N61" s="65">
        <v>1</v>
      </c>
    </row>
    <row r="62" spans="9:14" ht="15.6" customHeight="1" x14ac:dyDescent="0.25">
      <c r="I62"/>
      <c r="J62" s="65" t="s">
        <v>27</v>
      </c>
      <c r="K62" s="132"/>
      <c r="L62" s="12" t="s">
        <v>173</v>
      </c>
      <c r="M62" s="12" t="s">
        <v>131</v>
      </c>
      <c r="N62" s="65"/>
    </row>
    <row r="63" spans="9:14" ht="15.6" customHeight="1" x14ac:dyDescent="0.25">
      <c r="I63"/>
      <c r="J63" s="65" t="s">
        <v>27</v>
      </c>
      <c r="K63" s="131" t="s">
        <v>59</v>
      </c>
      <c r="L63" s="12" t="s">
        <v>160</v>
      </c>
      <c r="M63" s="12" t="s">
        <v>132</v>
      </c>
      <c r="N63" s="65">
        <v>1</v>
      </c>
    </row>
    <row r="64" spans="9:14" ht="15.6" customHeight="1" x14ac:dyDescent="0.25">
      <c r="I64"/>
      <c r="J64" s="65" t="s">
        <v>27</v>
      </c>
      <c r="K64" s="132"/>
      <c r="L64" s="12" t="s">
        <v>166</v>
      </c>
      <c r="M64" s="12" t="s">
        <v>132</v>
      </c>
      <c r="N64" s="65"/>
    </row>
    <row r="65" spans="9:14" ht="15.6" customHeight="1" x14ac:dyDescent="0.25">
      <c r="I65"/>
      <c r="J65" s="65" t="s">
        <v>27</v>
      </c>
      <c r="K65" s="131" t="s">
        <v>187</v>
      </c>
      <c r="L65" s="12" t="s">
        <v>136</v>
      </c>
      <c r="M65" s="12" t="s">
        <v>131</v>
      </c>
      <c r="N65" s="65"/>
    </row>
    <row r="66" spans="9:14" ht="15.6" customHeight="1" x14ac:dyDescent="0.25">
      <c r="I66"/>
      <c r="J66" s="65" t="s">
        <v>27</v>
      </c>
      <c r="K66" s="132"/>
      <c r="L66" s="12" t="s">
        <v>188</v>
      </c>
      <c r="M66" s="12" t="s">
        <v>131</v>
      </c>
      <c r="N66" s="65"/>
    </row>
    <row r="67" spans="9:14" ht="15.6" customHeight="1" x14ac:dyDescent="0.25">
      <c r="I67"/>
      <c r="J67" s="65" t="s">
        <v>27</v>
      </c>
      <c r="K67" s="131" t="s">
        <v>187</v>
      </c>
      <c r="L67" s="12" t="s">
        <v>168</v>
      </c>
      <c r="M67" s="12" t="s">
        <v>132</v>
      </c>
      <c r="N67" s="65"/>
    </row>
    <row r="68" spans="9:14" ht="15.6" customHeight="1" x14ac:dyDescent="0.25">
      <c r="I68"/>
      <c r="J68" s="65" t="s">
        <v>27</v>
      </c>
      <c r="K68" s="132"/>
      <c r="L68" s="12" t="s">
        <v>158</v>
      </c>
      <c r="M68" s="12" t="s">
        <v>132</v>
      </c>
      <c r="N68" s="65"/>
    </row>
    <row r="69" spans="9:14" ht="15.6" customHeight="1" x14ac:dyDescent="0.25">
      <c r="I69" t="s">
        <v>69</v>
      </c>
      <c r="J69" s="65"/>
      <c r="K69" s="131"/>
      <c r="L69" s="12"/>
      <c r="M69" s="12"/>
      <c r="N69" s="65"/>
    </row>
    <row r="70" spans="9:14" ht="15.6" customHeight="1" x14ac:dyDescent="0.25">
      <c r="I70" s="12"/>
      <c r="J70" s="65"/>
      <c r="K70" s="131" t="s">
        <v>42</v>
      </c>
      <c r="L70" t="s">
        <v>43</v>
      </c>
      <c r="M70" t="s">
        <v>44</v>
      </c>
      <c r="N70" s="65"/>
    </row>
    <row r="71" spans="9:14" ht="15.6" customHeight="1" x14ac:dyDescent="0.25">
      <c r="I71"/>
      <c r="J71" s="65" t="s">
        <v>27</v>
      </c>
      <c r="K71" s="132">
        <v>1</v>
      </c>
      <c r="L71" s="12" t="s">
        <v>189</v>
      </c>
      <c r="M71" s="12" t="s">
        <v>129</v>
      </c>
      <c r="N71" s="65">
        <v>5</v>
      </c>
    </row>
    <row r="72" spans="9:14" ht="15.6" customHeight="1" x14ac:dyDescent="0.25">
      <c r="I72"/>
      <c r="J72" s="65" t="s">
        <v>27</v>
      </c>
      <c r="K72" s="132"/>
      <c r="L72" s="12" t="s">
        <v>190</v>
      </c>
      <c r="M72" s="12" t="s">
        <v>129</v>
      </c>
      <c r="N72" s="65"/>
    </row>
    <row r="73" spans="9:14" ht="15.6" customHeight="1" x14ac:dyDescent="0.25">
      <c r="I73"/>
      <c r="J73" s="65" t="s">
        <v>27</v>
      </c>
      <c r="K73" s="131">
        <v>2</v>
      </c>
      <c r="L73" s="12" t="s">
        <v>162</v>
      </c>
      <c r="M73" s="12" t="s">
        <v>132</v>
      </c>
      <c r="N73" s="65">
        <v>4</v>
      </c>
    </row>
    <row r="74" spans="9:14" ht="15.6" customHeight="1" x14ac:dyDescent="0.25">
      <c r="I74"/>
      <c r="J74" s="65" t="s">
        <v>27</v>
      </c>
      <c r="K74" s="132"/>
      <c r="L74" s="12" t="s">
        <v>104</v>
      </c>
      <c r="M74" s="12" t="s">
        <v>132</v>
      </c>
      <c r="N74" s="65"/>
    </row>
    <row r="75" spans="9:14" ht="15.6" customHeight="1" x14ac:dyDescent="0.25">
      <c r="I75"/>
      <c r="J75" s="65" t="s">
        <v>27</v>
      </c>
      <c r="K75" s="131" t="s">
        <v>45</v>
      </c>
      <c r="L75" s="12" t="s">
        <v>147</v>
      </c>
      <c r="M75" s="12" t="s">
        <v>129</v>
      </c>
      <c r="N75" s="65">
        <v>3</v>
      </c>
    </row>
    <row r="76" spans="9:14" ht="15.6" customHeight="1" x14ac:dyDescent="0.25">
      <c r="I76"/>
      <c r="J76" s="65" t="s">
        <v>27</v>
      </c>
      <c r="K76" s="132"/>
      <c r="L76" s="12" t="s">
        <v>191</v>
      </c>
      <c r="M76" s="12" t="s">
        <v>129</v>
      </c>
      <c r="N76" s="65"/>
    </row>
    <row r="77" spans="9:14" ht="15.6" customHeight="1" x14ac:dyDescent="0.25">
      <c r="I77"/>
      <c r="J77" s="65" t="s">
        <v>27</v>
      </c>
      <c r="K77" s="131" t="s">
        <v>45</v>
      </c>
      <c r="L77" s="12" t="s">
        <v>138</v>
      </c>
      <c r="M77" s="12" t="s">
        <v>132</v>
      </c>
      <c r="N77" s="65">
        <v>3</v>
      </c>
    </row>
    <row r="78" spans="9:14" ht="15.6" customHeight="1" x14ac:dyDescent="0.25">
      <c r="I78"/>
      <c r="J78" s="65" t="s">
        <v>27</v>
      </c>
      <c r="K78" s="132"/>
      <c r="L78" s="12" t="s">
        <v>103</v>
      </c>
      <c r="M78" s="12" t="s">
        <v>132</v>
      </c>
      <c r="N78" s="65"/>
    </row>
    <row r="79" spans="9:14" ht="15.6" customHeight="1" x14ac:dyDescent="0.25">
      <c r="I79"/>
      <c r="J79" s="65" t="s">
        <v>27</v>
      </c>
      <c r="K79" s="131" t="s">
        <v>50</v>
      </c>
      <c r="L79" s="12" t="s">
        <v>135</v>
      </c>
      <c r="M79" s="12" t="s">
        <v>132</v>
      </c>
      <c r="N79" s="65">
        <v>2</v>
      </c>
    </row>
    <row r="80" spans="9:14" ht="15.6" customHeight="1" x14ac:dyDescent="0.25">
      <c r="I80"/>
      <c r="J80" s="65" t="s">
        <v>27</v>
      </c>
      <c r="K80" s="132"/>
      <c r="L80" s="12" t="s">
        <v>139</v>
      </c>
      <c r="M80" s="12" t="s">
        <v>132</v>
      </c>
      <c r="N80" s="65"/>
    </row>
    <row r="81" spans="9:14" ht="15.6" customHeight="1" x14ac:dyDescent="0.25">
      <c r="I81"/>
      <c r="J81" s="65" t="s">
        <v>27</v>
      </c>
      <c r="K81" s="131" t="s">
        <v>50</v>
      </c>
      <c r="L81" s="12" t="s">
        <v>185</v>
      </c>
      <c r="M81" s="12" t="s">
        <v>155</v>
      </c>
      <c r="N81" s="65">
        <v>2</v>
      </c>
    </row>
    <row r="82" spans="9:14" ht="15.6" customHeight="1" x14ac:dyDescent="0.25">
      <c r="I82"/>
      <c r="J82" s="65" t="s">
        <v>27</v>
      </c>
      <c r="K82" s="132"/>
      <c r="L82" s="12" t="s">
        <v>192</v>
      </c>
      <c r="M82" s="12" t="s">
        <v>155</v>
      </c>
      <c r="N82" s="65"/>
    </row>
    <row r="83" spans="9:14" ht="15.6" customHeight="1" x14ac:dyDescent="0.25">
      <c r="I83"/>
      <c r="J83" s="65" t="s">
        <v>27</v>
      </c>
      <c r="K83" s="131">
        <v>7</v>
      </c>
      <c r="L83" s="12" t="s">
        <v>163</v>
      </c>
      <c r="M83" s="12" t="s">
        <v>131</v>
      </c>
      <c r="N83" s="65">
        <v>1</v>
      </c>
    </row>
    <row r="84" spans="9:14" ht="15.6" customHeight="1" x14ac:dyDescent="0.25">
      <c r="I84" s="12"/>
      <c r="J84" s="65" t="s">
        <v>27</v>
      </c>
      <c r="K84" s="131"/>
      <c r="L84" t="s">
        <v>193</v>
      </c>
      <c r="M84" t="s">
        <v>131</v>
      </c>
      <c r="N84" s="65"/>
    </row>
    <row r="85" spans="9:14" ht="15.6" customHeight="1" x14ac:dyDescent="0.25">
      <c r="I85" t="s">
        <v>60</v>
      </c>
      <c r="J85" s="65"/>
      <c r="K85" s="132"/>
      <c r="L85" s="12"/>
      <c r="M85" s="12"/>
      <c r="N85" s="65"/>
    </row>
    <row r="86" spans="9:14" ht="15.6" customHeight="1" x14ac:dyDescent="0.25">
      <c r="I86"/>
      <c r="J86" s="65"/>
      <c r="K86" s="132" t="s">
        <v>42</v>
      </c>
      <c r="L86" s="12" t="s">
        <v>43</v>
      </c>
      <c r="M86" s="12" t="s">
        <v>44</v>
      </c>
      <c r="N86" s="65"/>
    </row>
    <row r="87" spans="9:14" ht="15.6" customHeight="1" x14ac:dyDescent="0.25">
      <c r="I87"/>
      <c r="J87" s="65" t="s">
        <v>27</v>
      </c>
      <c r="K87" s="132">
        <v>1</v>
      </c>
      <c r="L87" s="12" t="s">
        <v>190</v>
      </c>
      <c r="M87" s="12" t="s">
        <v>129</v>
      </c>
      <c r="N87" s="65">
        <v>5</v>
      </c>
    </row>
    <row r="88" spans="9:14" ht="15.6" customHeight="1" x14ac:dyDescent="0.25">
      <c r="I88"/>
      <c r="J88" s="65" t="s">
        <v>27</v>
      </c>
      <c r="K88" s="132">
        <v>2</v>
      </c>
      <c r="L88" s="12" t="s">
        <v>102</v>
      </c>
      <c r="M88" s="12" t="s">
        <v>132</v>
      </c>
      <c r="N88" s="65">
        <v>4</v>
      </c>
    </row>
    <row r="89" spans="9:14" ht="15.6" customHeight="1" x14ac:dyDescent="0.25">
      <c r="I89" s="12"/>
      <c r="J89" s="65" t="s">
        <v>27</v>
      </c>
      <c r="K89" s="131" t="s">
        <v>45</v>
      </c>
      <c r="L89" t="s">
        <v>145</v>
      </c>
      <c r="M89" t="s">
        <v>129</v>
      </c>
      <c r="N89" s="65">
        <v>3</v>
      </c>
    </row>
    <row r="90" spans="9:14" ht="15.6" customHeight="1" x14ac:dyDescent="0.25">
      <c r="I90"/>
      <c r="J90" s="65" t="s">
        <v>27</v>
      </c>
      <c r="K90" s="132" t="s">
        <v>45</v>
      </c>
      <c r="L90" s="12" t="s">
        <v>191</v>
      </c>
      <c r="M90" s="12" t="s">
        <v>129</v>
      </c>
      <c r="N90" s="65">
        <v>3</v>
      </c>
    </row>
    <row r="91" spans="9:14" ht="15.6" customHeight="1" x14ac:dyDescent="0.25">
      <c r="I91" t="s">
        <v>57</v>
      </c>
      <c r="J91" s="65"/>
      <c r="K91" s="132"/>
      <c r="L91" s="12"/>
      <c r="M91" s="12"/>
      <c r="N91" s="65"/>
    </row>
    <row r="92" spans="9:14" ht="15.6" customHeight="1" x14ac:dyDescent="0.25">
      <c r="I92"/>
      <c r="J92" s="65"/>
      <c r="K92" s="132" t="s">
        <v>42</v>
      </c>
      <c r="L92" s="12" t="s">
        <v>43</v>
      </c>
      <c r="M92" s="12" t="s">
        <v>44</v>
      </c>
      <c r="N92" s="65"/>
    </row>
    <row r="93" spans="9:14" ht="15.6" customHeight="1" x14ac:dyDescent="0.25">
      <c r="I93"/>
      <c r="J93" s="65" t="s">
        <v>27</v>
      </c>
      <c r="K93" s="132">
        <v>1</v>
      </c>
      <c r="L93" s="12" t="s">
        <v>189</v>
      </c>
      <c r="M93" s="12" t="s">
        <v>129</v>
      </c>
      <c r="N93" s="65">
        <v>5</v>
      </c>
    </row>
    <row r="94" spans="9:14" ht="15.6" customHeight="1" x14ac:dyDescent="0.25">
      <c r="I94"/>
      <c r="J94" s="65" t="s">
        <v>27</v>
      </c>
      <c r="K94" s="132">
        <v>2</v>
      </c>
      <c r="L94" s="12" t="s">
        <v>181</v>
      </c>
      <c r="M94" s="12" t="s">
        <v>130</v>
      </c>
      <c r="N94" s="65">
        <v>4</v>
      </c>
    </row>
    <row r="95" spans="9:14" ht="15.6" customHeight="1" x14ac:dyDescent="0.25">
      <c r="I95"/>
      <c r="J95" s="65" t="s">
        <v>27</v>
      </c>
      <c r="K95" s="132" t="s">
        <v>45</v>
      </c>
      <c r="L95" s="12" t="s">
        <v>194</v>
      </c>
      <c r="M95" s="12" t="s">
        <v>134</v>
      </c>
      <c r="N95" s="65">
        <v>3</v>
      </c>
    </row>
    <row r="96" spans="9:14" ht="15.6" customHeight="1" x14ac:dyDescent="0.25">
      <c r="I96"/>
      <c r="J96" s="65" t="s">
        <v>27</v>
      </c>
      <c r="K96" s="132" t="s">
        <v>45</v>
      </c>
      <c r="L96" s="12" t="s">
        <v>147</v>
      </c>
      <c r="M96" s="12" t="s">
        <v>129</v>
      </c>
      <c r="N96" s="65">
        <v>3</v>
      </c>
    </row>
    <row r="97" spans="9:14" ht="15.6" customHeight="1" x14ac:dyDescent="0.25">
      <c r="I97"/>
      <c r="J97" s="65" t="s">
        <v>27</v>
      </c>
      <c r="K97" s="132" t="s">
        <v>46</v>
      </c>
      <c r="L97" s="12" t="s">
        <v>182</v>
      </c>
      <c r="M97" s="12" t="s">
        <v>132</v>
      </c>
      <c r="N97" s="65">
        <v>2</v>
      </c>
    </row>
    <row r="98" spans="9:14" ht="15.6" customHeight="1" x14ac:dyDescent="0.25">
      <c r="I98"/>
      <c r="J98" s="65" t="s">
        <v>27</v>
      </c>
      <c r="K98" s="132" t="s">
        <v>46</v>
      </c>
      <c r="L98" s="12" t="s">
        <v>149</v>
      </c>
      <c r="M98" s="12" t="s">
        <v>155</v>
      </c>
      <c r="N98" s="65">
        <v>2</v>
      </c>
    </row>
    <row r="99" spans="9:14" ht="15.6" customHeight="1" x14ac:dyDescent="0.25">
      <c r="I99"/>
      <c r="J99" s="65" t="s">
        <v>27</v>
      </c>
      <c r="K99" s="132" t="s">
        <v>46</v>
      </c>
      <c r="L99" s="12" t="s">
        <v>184</v>
      </c>
      <c r="M99" s="12" t="s">
        <v>132</v>
      </c>
      <c r="N99" s="65">
        <v>2</v>
      </c>
    </row>
    <row r="100" spans="9:14" ht="15.6" customHeight="1" x14ac:dyDescent="0.25">
      <c r="I100"/>
      <c r="J100" s="65" t="s">
        <v>27</v>
      </c>
      <c r="K100" s="132" t="s">
        <v>46</v>
      </c>
      <c r="L100" s="12" t="s">
        <v>138</v>
      </c>
      <c r="M100" s="12" t="s">
        <v>132</v>
      </c>
      <c r="N100" s="65">
        <v>2</v>
      </c>
    </row>
    <row r="101" spans="9:14" ht="15.6" customHeight="1" x14ac:dyDescent="0.25">
      <c r="I101"/>
      <c r="J101" s="65" t="s">
        <v>27</v>
      </c>
      <c r="K101" s="132" t="s">
        <v>59</v>
      </c>
      <c r="L101" s="12" t="s">
        <v>188</v>
      </c>
      <c r="M101" s="12" t="s">
        <v>131</v>
      </c>
      <c r="N101" s="65">
        <v>1</v>
      </c>
    </row>
    <row r="102" spans="9:14" ht="15.6" customHeight="1" x14ac:dyDescent="0.25">
      <c r="I102"/>
      <c r="J102" s="65" t="s">
        <v>27</v>
      </c>
      <c r="K102" s="132" t="s">
        <v>59</v>
      </c>
      <c r="L102" s="12" t="s">
        <v>180</v>
      </c>
      <c r="M102" s="12" t="s">
        <v>130</v>
      </c>
      <c r="N102" s="65">
        <v>1</v>
      </c>
    </row>
    <row r="103" spans="9:14" ht="15.6" customHeight="1" x14ac:dyDescent="0.25">
      <c r="I103"/>
      <c r="J103" s="65" t="s">
        <v>27</v>
      </c>
      <c r="K103" s="132" t="s">
        <v>59</v>
      </c>
      <c r="L103" s="12" t="s">
        <v>186</v>
      </c>
      <c r="M103" s="12" t="s">
        <v>130</v>
      </c>
      <c r="N103" s="65">
        <v>1</v>
      </c>
    </row>
    <row r="104" spans="9:14" ht="15.6" customHeight="1" x14ac:dyDescent="0.25">
      <c r="I104"/>
      <c r="J104" s="65" t="s">
        <v>27</v>
      </c>
      <c r="K104" s="132" t="s">
        <v>59</v>
      </c>
      <c r="L104" s="12" t="s">
        <v>146</v>
      </c>
      <c r="M104" s="12" t="s">
        <v>155</v>
      </c>
      <c r="N104" s="65">
        <v>1</v>
      </c>
    </row>
    <row r="105" spans="9:14" ht="15.6" customHeight="1" x14ac:dyDescent="0.25">
      <c r="I105"/>
      <c r="J105" s="65" t="s">
        <v>27</v>
      </c>
      <c r="K105" s="132">
        <v>13</v>
      </c>
      <c r="L105" s="12" t="s">
        <v>183</v>
      </c>
      <c r="M105" s="12" t="s">
        <v>132</v>
      </c>
      <c r="N105" s="65"/>
    </row>
    <row r="106" spans="9:14" ht="15.6" customHeight="1" x14ac:dyDescent="0.25">
      <c r="I106" t="s">
        <v>55</v>
      </c>
      <c r="J106" s="65"/>
      <c r="K106" s="132"/>
      <c r="L106" s="12"/>
      <c r="M106" s="12"/>
      <c r="N106" s="65"/>
    </row>
    <row r="107" spans="9:14" ht="15.6" customHeight="1" x14ac:dyDescent="0.25">
      <c r="I107"/>
      <c r="J107" s="65"/>
      <c r="K107" s="132" t="s">
        <v>42</v>
      </c>
      <c r="L107" s="12" t="s">
        <v>43</v>
      </c>
      <c r="M107" s="12" t="s">
        <v>44</v>
      </c>
      <c r="N107" s="65"/>
    </row>
    <row r="108" spans="9:14" ht="15.6" customHeight="1" x14ac:dyDescent="0.25">
      <c r="I108"/>
      <c r="J108" s="65" t="s">
        <v>28</v>
      </c>
      <c r="K108" s="132">
        <v>1</v>
      </c>
      <c r="L108" s="12" t="s">
        <v>109</v>
      </c>
      <c r="M108" s="12" t="s">
        <v>155</v>
      </c>
      <c r="N108" s="65">
        <v>5</v>
      </c>
    </row>
    <row r="109" spans="9:14" ht="15.6" customHeight="1" x14ac:dyDescent="0.25">
      <c r="I109"/>
      <c r="J109" s="65" t="s">
        <v>28</v>
      </c>
      <c r="K109" s="132"/>
      <c r="L109" s="12" t="s">
        <v>92</v>
      </c>
      <c r="M109" s="12" t="s">
        <v>155</v>
      </c>
      <c r="N109" s="65"/>
    </row>
    <row r="110" spans="9:14" ht="15.6" customHeight="1" x14ac:dyDescent="0.25">
      <c r="I110"/>
      <c r="J110" s="65" t="s">
        <v>28</v>
      </c>
      <c r="K110" s="132">
        <v>2</v>
      </c>
      <c r="L110" s="12" t="s">
        <v>106</v>
      </c>
      <c r="M110" s="12" t="s">
        <v>130</v>
      </c>
      <c r="N110" s="65">
        <v>4</v>
      </c>
    </row>
    <row r="111" spans="9:14" ht="15.6" customHeight="1" x14ac:dyDescent="0.25">
      <c r="I111"/>
      <c r="J111" s="65" t="s">
        <v>28</v>
      </c>
      <c r="K111" s="132"/>
      <c r="L111" s="12" t="s">
        <v>75</v>
      </c>
      <c r="M111" s="12" t="s">
        <v>130</v>
      </c>
      <c r="N111" s="65"/>
    </row>
    <row r="112" spans="9:14" ht="15.6" customHeight="1" x14ac:dyDescent="0.25">
      <c r="I112"/>
      <c r="J112" s="65" t="s">
        <v>28</v>
      </c>
      <c r="K112" s="132" t="s">
        <v>45</v>
      </c>
      <c r="L112" s="12" t="s">
        <v>64</v>
      </c>
      <c r="M112" s="12" t="s">
        <v>129</v>
      </c>
      <c r="N112" s="65">
        <v>3</v>
      </c>
    </row>
    <row r="113" spans="9:14" ht="15.6" customHeight="1" x14ac:dyDescent="0.25">
      <c r="I113"/>
      <c r="J113" s="65" t="s">
        <v>28</v>
      </c>
      <c r="K113" s="132"/>
      <c r="L113" s="12" t="s">
        <v>65</v>
      </c>
      <c r="M113" s="12" t="s">
        <v>129</v>
      </c>
      <c r="N113" s="65"/>
    </row>
    <row r="114" spans="9:14" ht="15.6" customHeight="1" x14ac:dyDescent="0.25">
      <c r="I114"/>
      <c r="J114" s="65" t="s">
        <v>28</v>
      </c>
      <c r="K114" s="132" t="s">
        <v>45</v>
      </c>
      <c r="L114" s="12" t="s">
        <v>195</v>
      </c>
      <c r="M114" s="12" t="s">
        <v>155</v>
      </c>
      <c r="N114" s="65">
        <v>3</v>
      </c>
    </row>
    <row r="115" spans="9:14" ht="15.6" customHeight="1" x14ac:dyDescent="0.25">
      <c r="I115"/>
      <c r="J115" s="65" t="s">
        <v>28</v>
      </c>
      <c r="K115" s="132"/>
      <c r="L115" s="12" t="s">
        <v>94</v>
      </c>
      <c r="M115" s="12" t="s">
        <v>155</v>
      </c>
      <c r="N115" s="65"/>
    </row>
    <row r="116" spans="9:14" ht="15.6" customHeight="1" x14ac:dyDescent="0.25">
      <c r="I116"/>
      <c r="J116" s="65" t="s">
        <v>28</v>
      </c>
      <c r="K116" s="132" t="s">
        <v>46</v>
      </c>
      <c r="L116" s="12" t="s">
        <v>78</v>
      </c>
      <c r="M116" s="12" t="s">
        <v>131</v>
      </c>
      <c r="N116" s="65">
        <v>2</v>
      </c>
    </row>
    <row r="117" spans="9:14" ht="15.6" customHeight="1" x14ac:dyDescent="0.25">
      <c r="I117" s="12"/>
      <c r="J117" s="65" t="s">
        <v>28</v>
      </c>
      <c r="K117" s="131"/>
      <c r="L117" t="s">
        <v>79</v>
      </c>
      <c r="M117" t="s">
        <v>131</v>
      </c>
      <c r="N117" s="65"/>
    </row>
    <row r="118" spans="9:14" ht="15.6" customHeight="1" x14ac:dyDescent="0.25">
      <c r="I118"/>
      <c r="J118" s="65" t="s">
        <v>28</v>
      </c>
      <c r="K118" s="132" t="s">
        <v>46</v>
      </c>
      <c r="L118" s="12" t="s">
        <v>148</v>
      </c>
      <c r="M118" s="12" t="s">
        <v>131</v>
      </c>
      <c r="N118" s="65">
        <v>2</v>
      </c>
    </row>
    <row r="119" spans="9:14" ht="15.6" customHeight="1" x14ac:dyDescent="0.25">
      <c r="I119"/>
      <c r="J119" s="65" t="s">
        <v>28</v>
      </c>
      <c r="K119" s="132"/>
      <c r="L119" s="12" t="s">
        <v>196</v>
      </c>
      <c r="M119" s="12" t="s">
        <v>131</v>
      </c>
      <c r="N119" s="65"/>
    </row>
    <row r="120" spans="9:14" ht="15.6" customHeight="1" x14ac:dyDescent="0.25">
      <c r="I120"/>
      <c r="J120" s="65" t="s">
        <v>28</v>
      </c>
      <c r="K120" s="131" t="s">
        <v>46</v>
      </c>
      <c r="L120" s="12" t="s">
        <v>108</v>
      </c>
      <c r="M120" s="12" t="s">
        <v>130</v>
      </c>
      <c r="N120" s="65">
        <v>2</v>
      </c>
    </row>
    <row r="121" spans="9:14" ht="15.6" customHeight="1" x14ac:dyDescent="0.25">
      <c r="I121"/>
      <c r="J121" s="65" t="s">
        <v>28</v>
      </c>
      <c r="K121" s="132"/>
      <c r="L121" s="12" t="s">
        <v>80</v>
      </c>
      <c r="M121" s="12" t="s">
        <v>130</v>
      </c>
      <c r="N121" s="65"/>
    </row>
    <row r="122" spans="9:14" ht="15.6" customHeight="1" x14ac:dyDescent="0.25">
      <c r="I122"/>
      <c r="J122" s="65" t="s">
        <v>28</v>
      </c>
      <c r="K122" s="131" t="s">
        <v>46</v>
      </c>
      <c r="L122" s="12" t="s">
        <v>197</v>
      </c>
      <c r="M122" s="12" t="s">
        <v>132</v>
      </c>
      <c r="N122" s="65">
        <v>2</v>
      </c>
    </row>
    <row r="123" spans="9:14" ht="15.6" customHeight="1" x14ac:dyDescent="0.25">
      <c r="I123"/>
      <c r="J123" s="65" t="s">
        <v>28</v>
      </c>
      <c r="K123" s="132"/>
      <c r="L123" s="12" t="s">
        <v>97</v>
      </c>
      <c r="M123" s="12" t="s">
        <v>132</v>
      </c>
      <c r="N123" s="65"/>
    </row>
    <row r="124" spans="9:14" ht="15.6" customHeight="1" x14ac:dyDescent="0.25">
      <c r="I124"/>
      <c r="J124" s="65" t="s">
        <v>28</v>
      </c>
      <c r="K124" s="131" t="s">
        <v>59</v>
      </c>
      <c r="L124" s="12" t="s">
        <v>95</v>
      </c>
      <c r="M124" s="12" t="s">
        <v>134</v>
      </c>
      <c r="N124" s="65">
        <v>1</v>
      </c>
    </row>
    <row r="125" spans="9:14" ht="15.6" customHeight="1" x14ac:dyDescent="0.25">
      <c r="I125"/>
      <c r="J125" s="65" t="s">
        <v>28</v>
      </c>
      <c r="K125" s="132"/>
      <c r="L125" s="12" t="s">
        <v>96</v>
      </c>
      <c r="M125" s="12" t="s">
        <v>134</v>
      </c>
      <c r="N125" s="65"/>
    </row>
    <row r="126" spans="9:14" ht="15.6" customHeight="1" x14ac:dyDescent="0.25">
      <c r="I126"/>
      <c r="J126" s="65" t="s">
        <v>28</v>
      </c>
      <c r="K126" s="131" t="s">
        <v>59</v>
      </c>
      <c r="L126" s="12" t="s">
        <v>98</v>
      </c>
      <c r="M126" s="12" t="s">
        <v>155</v>
      </c>
      <c r="N126" s="65">
        <v>1</v>
      </c>
    </row>
    <row r="127" spans="9:14" ht="15.6" customHeight="1" x14ac:dyDescent="0.25">
      <c r="I127" s="12"/>
      <c r="J127" s="65" t="s">
        <v>28</v>
      </c>
      <c r="K127" s="131"/>
      <c r="L127" t="s">
        <v>100</v>
      </c>
      <c r="M127" t="s">
        <v>155</v>
      </c>
      <c r="N127" s="65"/>
    </row>
    <row r="128" spans="9:14" ht="15.6" customHeight="1" x14ac:dyDescent="0.25">
      <c r="I128"/>
      <c r="J128" s="65" t="s">
        <v>28</v>
      </c>
      <c r="K128" s="132" t="s">
        <v>59</v>
      </c>
      <c r="L128" s="12" t="s">
        <v>198</v>
      </c>
      <c r="M128" s="12" t="s">
        <v>155</v>
      </c>
      <c r="N128" s="65">
        <v>1</v>
      </c>
    </row>
    <row r="129" spans="9:14" ht="15.6" customHeight="1" x14ac:dyDescent="0.25">
      <c r="I129"/>
      <c r="J129" s="65" t="s">
        <v>28</v>
      </c>
      <c r="K129" s="132"/>
      <c r="L129" s="12" t="s">
        <v>199</v>
      </c>
      <c r="M129" s="12" t="s">
        <v>155</v>
      </c>
      <c r="N129" s="65"/>
    </row>
    <row r="130" spans="9:14" ht="15.6" customHeight="1" x14ac:dyDescent="0.25">
      <c r="I130"/>
      <c r="J130" s="65" t="s">
        <v>28</v>
      </c>
      <c r="K130" s="131" t="s">
        <v>59</v>
      </c>
      <c r="L130" s="12" t="s">
        <v>140</v>
      </c>
      <c r="M130" s="12" t="s">
        <v>129</v>
      </c>
      <c r="N130" s="65">
        <v>1</v>
      </c>
    </row>
    <row r="131" spans="9:14" ht="15.6" customHeight="1" x14ac:dyDescent="0.25">
      <c r="I131"/>
      <c r="J131" s="65" t="s">
        <v>28</v>
      </c>
      <c r="K131" s="132"/>
      <c r="L131" s="12" t="s">
        <v>141</v>
      </c>
      <c r="M131" s="12" t="s">
        <v>129</v>
      </c>
      <c r="N131" s="65"/>
    </row>
    <row r="132" spans="9:14" ht="15.6" customHeight="1" x14ac:dyDescent="0.25">
      <c r="I132"/>
      <c r="J132" s="65" t="s">
        <v>28</v>
      </c>
      <c r="K132" s="131" t="s">
        <v>151</v>
      </c>
      <c r="L132" s="12" t="s">
        <v>200</v>
      </c>
      <c r="M132" s="12" t="s">
        <v>155</v>
      </c>
      <c r="N132" s="65"/>
    </row>
    <row r="133" spans="9:14" ht="15.6" customHeight="1" x14ac:dyDescent="0.25">
      <c r="I133"/>
      <c r="J133" s="65" t="s">
        <v>28</v>
      </c>
      <c r="K133" s="132"/>
      <c r="L133" s="12" t="s">
        <v>201</v>
      </c>
      <c r="M133" s="12" t="s">
        <v>155</v>
      </c>
      <c r="N133" s="65"/>
    </row>
    <row r="134" spans="9:14" ht="15.6" customHeight="1" x14ac:dyDescent="0.25">
      <c r="I134"/>
      <c r="J134" s="65" t="s">
        <v>28</v>
      </c>
      <c r="K134" s="131" t="s">
        <v>151</v>
      </c>
      <c r="L134" s="12" t="s">
        <v>202</v>
      </c>
      <c r="M134" s="12" t="s">
        <v>132</v>
      </c>
      <c r="N134" s="65"/>
    </row>
    <row r="135" spans="9:14" ht="15.6" customHeight="1" x14ac:dyDescent="0.25">
      <c r="I135"/>
      <c r="J135" s="65" t="s">
        <v>28</v>
      </c>
      <c r="K135" s="132"/>
      <c r="L135" s="12" t="s">
        <v>175</v>
      </c>
      <c r="M135" s="12" t="s">
        <v>132</v>
      </c>
      <c r="N135" s="65"/>
    </row>
    <row r="136" spans="9:14" ht="15.6" customHeight="1" x14ac:dyDescent="0.25">
      <c r="I136"/>
      <c r="J136" s="65" t="s">
        <v>28</v>
      </c>
      <c r="K136" s="131" t="s">
        <v>151</v>
      </c>
      <c r="L136" s="12" t="s">
        <v>203</v>
      </c>
      <c r="M136" s="12" t="s">
        <v>130</v>
      </c>
      <c r="N136" s="65"/>
    </row>
    <row r="137" spans="9:14" ht="15.6" customHeight="1" x14ac:dyDescent="0.25">
      <c r="I137"/>
      <c r="J137" s="65" t="s">
        <v>28</v>
      </c>
      <c r="K137" s="132"/>
      <c r="L137" s="12" t="s">
        <v>204</v>
      </c>
      <c r="M137" s="12" t="s">
        <v>130</v>
      </c>
      <c r="N137" s="65"/>
    </row>
    <row r="138" spans="9:14" ht="15.6" customHeight="1" x14ac:dyDescent="0.25">
      <c r="I138"/>
      <c r="J138" s="65" t="s">
        <v>28</v>
      </c>
      <c r="K138" s="131" t="s">
        <v>151</v>
      </c>
      <c r="L138" s="12" t="s">
        <v>205</v>
      </c>
      <c r="M138" s="12" t="s">
        <v>134</v>
      </c>
      <c r="N138" s="65"/>
    </row>
    <row r="139" spans="9:14" ht="15.6" customHeight="1" x14ac:dyDescent="0.25">
      <c r="I139"/>
      <c r="J139" s="65" t="s">
        <v>28</v>
      </c>
      <c r="K139" s="132"/>
      <c r="L139" s="12" t="s">
        <v>142</v>
      </c>
      <c r="M139" s="12" t="s">
        <v>134</v>
      </c>
      <c r="N139" s="65"/>
    </row>
    <row r="140" spans="9:14" ht="15.6" customHeight="1" x14ac:dyDescent="0.25">
      <c r="I140"/>
      <c r="J140" s="65" t="s">
        <v>28</v>
      </c>
      <c r="K140" s="131" t="s">
        <v>151</v>
      </c>
      <c r="L140" s="12" t="s">
        <v>206</v>
      </c>
      <c r="M140" s="12" t="s">
        <v>155</v>
      </c>
      <c r="N140" s="65"/>
    </row>
    <row r="141" spans="9:14" ht="15.6" customHeight="1" x14ac:dyDescent="0.25">
      <c r="I141"/>
      <c r="J141" s="65" t="s">
        <v>28</v>
      </c>
      <c r="K141" s="132"/>
      <c r="L141" s="12" t="s">
        <v>207</v>
      </c>
      <c r="M141" s="12" t="s">
        <v>155</v>
      </c>
      <c r="N141" s="65"/>
    </row>
    <row r="142" spans="9:14" ht="15.6" customHeight="1" x14ac:dyDescent="0.25">
      <c r="I142"/>
      <c r="J142" s="65" t="s">
        <v>28</v>
      </c>
      <c r="K142" s="131" t="s">
        <v>151</v>
      </c>
      <c r="L142" s="12" t="s">
        <v>208</v>
      </c>
      <c r="M142" s="12" t="s">
        <v>134</v>
      </c>
      <c r="N142" s="65"/>
    </row>
    <row r="143" spans="9:14" ht="15.6" customHeight="1" x14ac:dyDescent="0.25">
      <c r="I143"/>
      <c r="J143" s="65" t="s">
        <v>28</v>
      </c>
      <c r="K143" s="132"/>
      <c r="L143" s="12" t="s">
        <v>209</v>
      </c>
      <c r="M143" s="12" t="s">
        <v>134</v>
      </c>
      <c r="N143" s="65"/>
    </row>
    <row r="144" spans="9:14" ht="15.6" customHeight="1" x14ac:dyDescent="0.25">
      <c r="I144" t="s">
        <v>56</v>
      </c>
      <c r="J144" s="65"/>
      <c r="K144" s="131"/>
      <c r="L144" s="12"/>
      <c r="M144" s="12"/>
      <c r="N144" s="65"/>
    </row>
    <row r="145" spans="9:14" ht="15.6" customHeight="1" x14ac:dyDescent="0.25">
      <c r="I145"/>
      <c r="J145" s="65"/>
      <c r="K145" s="132" t="s">
        <v>42</v>
      </c>
      <c r="L145" s="12" t="s">
        <v>43</v>
      </c>
      <c r="M145" s="12" t="s">
        <v>44</v>
      </c>
      <c r="N145" s="65"/>
    </row>
    <row r="146" spans="9:14" ht="15.6" customHeight="1" x14ac:dyDescent="0.25">
      <c r="I146"/>
      <c r="J146" s="65" t="s">
        <v>28</v>
      </c>
      <c r="K146" s="131">
        <v>1</v>
      </c>
      <c r="L146" s="12" t="s">
        <v>196</v>
      </c>
      <c r="M146" s="12" t="s">
        <v>131</v>
      </c>
      <c r="N146" s="65">
        <v>5</v>
      </c>
    </row>
    <row r="147" spans="9:14" ht="15.6" customHeight="1" x14ac:dyDescent="0.25">
      <c r="I147"/>
      <c r="J147" s="65" t="s">
        <v>28</v>
      </c>
      <c r="K147" s="132"/>
      <c r="L147" s="12" t="s">
        <v>68</v>
      </c>
      <c r="M147" s="12" t="s">
        <v>131</v>
      </c>
      <c r="N147" s="65"/>
    </row>
    <row r="148" spans="9:14" ht="15.6" customHeight="1" x14ac:dyDescent="0.25">
      <c r="I148"/>
      <c r="J148" s="65" t="s">
        <v>28</v>
      </c>
      <c r="K148" s="131">
        <v>2</v>
      </c>
      <c r="L148" s="12" t="s">
        <v>79</v>
      </c>
      <c r="M148" s="12" t="s">
        <v>131</v>
      </c>
      <c r="N148" s="65">
        <v>4</v>
      </c>
    </row>
    <row r="149" spans="9:14" ht="15.6" customHeight="1" x14ac:dyDescent="0.25">
      <c r="I149"/>
      <c r="J149" s="65" t="s">
        <v>28</v>
      </c>
      <c r="K149" s="132"/>
      <c r="L149" s="12" t="s">
        <v>93</v>
      </c>
      <c r="M149" s="12" t="s">
        <v>131</v>
      </c>
      <c r="N149" s="65"/>
    </row>
    <row r="150" spans="9:14" ht="15.6" customHeight="1" x14ac:dyDescent="0.25">
      <c r="I150"/>
      <c r="J150" s="65" t="s">
        <v>28</v>
      </c>
      <c r="K150" s="131" t="s">
        <v>45</v>
      </c>
      <c r="L150" s="12" t="s">
        <v>99</v>
      </c>
      <c r="M150" s="12" t="s">
        <v>155</v>
      </c>
      <c r="N150" s="65">
        <v>1.5</v>
      </c>
    </row>
    <row r="151" spans="9:14" ht="15.6" customHeight="1" x14ac:dyDescent="0.25">
      <c r="I151" s="12"/>
      <c r="J151" s="65" t="s">
        <v>28</v>
      </c>
      <c r="K151" s="131"/>
      <c r="L151" t="s">
        <v>145</v>
      </c>
      <c r="M151" t="s">
        <v>129</v>
      </c>
      <c r="N151" s="65">
        <v>1.5</v>
      </c>
    </row>
    <row r="152" spans="9:14" ht="15.6" customHeight="1" x14ac:dyDescent="0.25">
      <c r="I152"/>
      <c r="J152" s="65" t="s">
        <v>28</v>
      </c>
      <c r="K152" s="132" t="s">
        <v>45</v>
      </c>
      <c r="L152" s="12" t="s">
        <v>153</v>
      </c>
      <c r="M152" s="12" t="s">
        <v>129</v>
      </c>
      <c r="N152" s="65">
        <v>3</v>
      </c>
    </row>
    <row r="153" spans="9:14" ht="15.6" customHeight="1" x14ac:dyDescent="0.25">
      <c r="I153"/>
      <c r="J153" s="65" t="s">
        <v>28</v>
      </c>
      <c r="K153" s="132"/>
      <c r="L153" s="12" t="s">
        <v>144</v>
      </c>
      <c r="M153" s="12" t="s">
        <v>129</v>
      </c>
      <c r="N153" s="65"/>
    </row>
    <row r="154" spans="9:14" ht="15.6" customHeight="1" x14ac:dyDescent="0.25">
      <c r="I154" t="s">
        <v>54</v>
      </c>
      <c r="J154" s="65"/>
      <c r="K154" s="131"/>
      <c r="L154" s="12"/>
      <c r="M154" s="12"/>
      <c r="N154" s="65"/>
    </row>
    <row r="155" spans="9:14" ht="15.6" customHeight="1" x14ac:dyDescent="0.25">
      <c r="I155"/>
      <c r="J155" s="65"/>
      <c r="K155" s="132" t="s">
        <v>42</v>
      </c>
      <c r="L155" s="12" t="s">
        <v>43</v>
      </c>
      <c r="M155" s="12" t="s">
        <v>44</v>
      </c>
      <c r="N155" s="65"/>
    </row>
    <row r="156" spans="9:14" ht="15.6" customHeight="1" x14ac:dyDescent="0.25">
      <c r="I156"/>
      <c r="J156" s="65" t="s">
        <v>28</v>
      </c>
      <c r="K156" s="131">
        <v>1</v>
      </c>
      <c r="L156" s="12" t="s">
        <v>67</v>
      </c>
      <c r="M156" s="12" t="s">
        <v>129</v>
      </c>
      <c r="N156" s="65">
        <v>5</v>
      </c>
    </row>
    <row r="157" spans="9:14" ht="15.6" customHeight="1" x14ac:dyDescent="0.25">
      <c r="I157"/>
      <c r="J157" s="65" t="s">
        <v>28</v>
      </c>
      <c r="K157" s="132">
        <v>2</v>
      </c>
      <c r="L157" s="12" t="s">
        <v>210</v>
      </c>
      <c r="M157" s="12" t="s">
        <v>134</v>
      </c>
      <c r="N157" s="65">
        <v>4</v>
      </c>
    </row>
    <row r="158" spans="9:14" ht="15.6" customHeight="1" x14ac:dyDescent="0.25">
      <c r="I158"/>
      <c r="J158" s="65" t="s">
        <v>28</v>
      </c>
      <c r="K158" s="131">
        <v>3</v>
      </c>
      <c r="L158" s="12" t="s">
        <v>144</v>
      </c>
      <c r="M158" s="12" t="s">
        <v>129</v>
      </c>
      <c r="N158" s="65">
        <v>3</v>
      </c>
    </row>
    <row r="159" spans="9:14" ht="15.6" customHeight="1" x14ac:dyDescent="0.25">
      <c r="I159" t="s">
        <v>53</v>
      </c>
      <c r="J159" s="65"/>
      <c r="K159" s="132"/>
      <c r="L159" s="12"/>
      <c r="M159" s="12"/>
      <c r="N159" s="65"/>
    </row>
    <row r="160" spans="9:14" ht="15.6" customHeight="1" x14ac:dyDescent="0.25">
      <c r="I160"/>
      <c r="J160" s="65"/>
      <c r="K160" s="131" t="s">
        <v>42</v>
      </c>
      <c r="L160" s="12" t="s">
        <v>43</v>
      </c>
      <c r="M160" s="12" t="s">
        <v>44</v>
      </c>
      <c r="N160" s="65"/>
    </row>
    <row r="161" spans="9:14" ht="15.6" customHeight="1" x14ac:dyDescent="0.25">
      <c r="I161"/>
      <c r="J161" s="65" t="s">
        <v>28</v>
      </c>
      <c r="K161" s="132">
        <v>1</v>
      </c>
      <c r="L161" s="12" t="s">
        <v>109</v>
      </c>
      <c r="M161" s="12" t="s">
        <v>155</v>
      </c>
      <c r="N161" s="65">
        <v>5</v>
      </c>
    </row>
    <row r="162" spans="9:14" ht="15.6" customHeight="1" x14ac:dyDescent="0.25">
      <c r="I162"/>
      <c r="J162" s="65" t="s">
        <v>28</v>
      </c>
      <c r="K162" s="131">
        <v>2</v>
      </c>
      <c r="L162" s="12" t="s">
        <v>65</v>
      </c>
      <c r="M162" s="12" t="s">
        <v>129</v>
      </c>
      <c r="N162" s="65">
        <v>4</v>
      </c>
    </row>
    <row r="163" spans="9:14" ht="15.6" customHeight="1" x14ac:dyDescent="0.25">
      <c r="I163"/>
      <c r="J163" s="65" t="s">
        <v>28</v>
      </c>
      <c r="K163" s="132" t="s">
        <v>45</v>
      </c>
      <c r="L163" s="12" t="s">
        <v>195</v>
      </c>
      <c r="M163" s="12" t="s">
        <v>155</v>
      </c>
      <c r="N163" s="65">
        <v>3</v>
      </c>
    </row>
    <row r="164" spans="9:14" ht="15.6" customHeight="1" x14ac:dyDescent="0.25">
      <c r="I164"/>
      <c r="J164" s="65" t="s">
        <v>28</v>
      </c>
      <c r="K164" s="131" t="s">
        <v>45</v>
      </c>
      <c r="L164" s="12" t="s">
        <v>80</v>
      </c>
      <c r="M164" s="12" t="s">
        <v>130</v>
      </c>
      <c r="N164" s="65">
        <v>3</v>
      </c>
    </row>
    <row r="165" spans="9:14" ht="15.6" customHeight="1" x14ac:dyDescent="0.25">
      <c r="I165"/>
      <c r="J165" s="65" t="s">
        <v>28</v>
      </c>
      <c r="K165" s="132" t="s">
        <v>46</v>
      </c>
      <c r="L165" s="12" t="s">
        <v>106</v>
      </c>
      <c r="M165" s="12" t="s">
        <v>130</v>
      </c>
      <c r="N165" s="65">
        <v>2</v>
      </c>
    </row>
    <row r="166" spans="9:14" ht="15.6" customHeight="1" x14ac:dyDescent="0.25">
      <c r="I166"/>
      <c r="J166" s="65" t="s">
        <v>28</v>
      </c>
      <c r="K166" s="131" t="s">
        <v>46</v>
      </c>
      <c r="L166" s="12" t="s">
        <v>94</v>
      </c>
      <c r="M166" s="12" t="s">
        <v>155</v>
      </c>
      <c r="N166" s="65">
        <v>2</v>
      </c>
    </row>
    <row r="167" spans="9:14" ht="15.6" customHeight="1" x14ac:dyDescent="0.25">
      <c r="I167" s="12"/>
      <c r="J167" s="65" t="s">
        <v>28</v>
      </c>
      <c r="K167" s="131" t="s">
        <v>46</v>
      </c>
      <c r="L167" t="s">
        <v>108</v>
      </c>
      <c r="M167" t="s">
        <v>130</v>
      </c>
      <c r="N167" s="65">
        <v>2</v>
      </c>
    </row>
    <row r="168" spans="9:14" ht="15.6" customHeight="1" x14ac:dyDescent="0.25">
      <c r="I168"/>
      <c r="J168" s="65" t="s">
        <v>28</v>
      </c>
      <c r="K168" s="132" t="s">
        <v>46</v>
      </c>
      <c r="L168" s="12" t="s">
        <v>141</v>
      </c>
      <c r="M168" s="12" t="s">
        <v>129</v>
      </c>
      <c r="N168" s="65">
        <v>2</v>
      </c>
    </row>
    <row r="169" spans="9:14" ht="15.6" customHeight="1" x14ac:dyDescent="0.25">
      <c r="I169"/>
      <c r="J169" s="65" t="s">
        <v>28</v>
      </c>
      <c r="K169" s="132" t="s">
        <v>59</v>
      </c>
      <c r="L169" s="12" t="s">
        <v>199</v>
      </c>
      <c r="M169" s="12" t="s">
        <v>155</v>
      </c>
      <c r="N169" s="65">
        <v>1</v>
      </c>
    </row>
    <row r="170" spans="9:14" ht="15.6" customHeight="1" x14ac:dyDescent="0.25">
      <c r="I170"/>
      <c r="J170" s="65" t="s">
        <v>28</v>
      </c>
      <c r="K170" s="132" t="s">
        <v>59</v>
      </c>
      <c r="L170" s="12" t="s">
        <v>64</v>
      </c>
      <c r="M170" s="12" t="s">
        <v>129</v>
      </c>
      <c r="N170" s="65">
        <v>1</v>
      </c>
    </row>
    <row r="171" spans="9:14" ht="15.6" customHeight="1" x14ac:dyDescent="0.25">
      <c r="I171"/>
      <c r="J171" s="65" t="s">
        <v>28</v>
      </c>
      <c r="K171" s="132" t="s">
        <v>59</v>
      </c>
      <c r="L171" s="12" t="s">
        <v>142</v>
      </c>
      <c r="M171" s="12" t="s">
        <v>134</v>
      </c>
      <c r="N171" s="65">
        <v>1</v>
      </c>
    </row>
    <row r="172" spans="9:14" ht="15.6" customHeight="1" x14ac:dyDescent="0.25">
      <c r="I172"/>
      <c r="J172" s="65" t="s">
        <v>28</v>
      </c>
      <c r="K172" s="132" t="s">
        <v>59</v>
      </c>
      <c r="L172" s="12" t="s">
        <v>101</v>
      </c>
      <c r="M172" s="12" t="s">
        <v>134</v>
      </c>
      <c r="N172" s="65">
        <v>1</v>
      </c>
    </row>
    <row r="173" spans="9:14" ht="15.6" customHeight="1" x14ac:dyDescent="0.25">
      <c r="I173"/>
      <c r="J173" s="65" t="s">
        <v>28</v>
      </c>
      <c r="K173" s="132" t="s">
        <v>211</v>
      </c>
      <c r="L173" s="12" t="s">
        <v>75</v>
      </c>
      <c r="M173" s="12" t="s">
        <v>130</v>
      </c>
      <c r="N173" s="65"/>
    </row>
    <row r="174" spans="9:14" ht="15.6" customHeight="1" x14ac:dyDescent="0.25">
      <c r="I174"/>
      <c r="J174" s="65" t="s">
        <v>28</v>
      </c>
      <c r="K174" s="132" t="s">
        <v>211</v>
      </c>
      <c r="L174" s="12" t="s">
        <v>95</v>
      </c>
      <c r="M174" s="12" t="s">
        <v>134</v>
      </c>
      <c r="N174" s="65"/>
    </row>
    <row r="175" spans="9:14" ht="15.6" customHeight="1" x14ac:dyDescent="0.25">
      <c r="I175"/>
      <c r="J175" s="65" t="s">
        <v>28</v>
      </c>
      <c r="K175" s="132" t="s">
        <v>211</v>
      </c>
      <c r="L175" s="12" t="s">
        <v>97</v>
      </c>
      <c r="M175" s="12" t="s">
        <v>132</v>
      </c>
      <c r="N175" s="65"/>
    </row>
    <row r="176" spans="9:14" ht="15.6" customHeight="1" x14ac:dyDescent="0.25">
      <c r="I176"/>
      <c r="J176" s="65" t="s">
        <v>28</v>
      </c>
      <c r="K176" s="132" t="s">
        <v>211</v>
      </c>
      <c r="L176" s="12" t="s">
        <v>207</v>
      </c>
      <c r="M176" s="12" t="s">
        <v>155</v>
      </c>
      <c r="N176" s="65"/>
    </row>
    <row r="177" spans="9:14" ht="15.6" customHeight="1" x14ac:dyDescent="0.25">
      <c r="I177"/>
      <c r="J177" s="65" t="s">
        <v>28</v>
      </c>
      <c r="K177" s="132" t="s">
        <v>211</v>
      </c>
      <c r="L177" s="12" t="s">
        <v>203</v>
      </c>
      <c r="M177" s="12" t="s">
        <v>130</v>
      </c>
      <c r="N177" s="65"/>
    </row>
    <row r="178" spans="9:14" ht="15.6" customHeight="1" x14ac:dyDescent="0.25">
      <c r="I178"/>
      <c r="J178" s="65" t="s">
        <v>28</v>
      </c>
      <c r="K178" s="132" t="s">
        <v>211</v>
      </c>
      <c r="L178" s="12" t="s">
        <v>100</v>
      </c>
      <c r="M178" s="12" t="s">
        <v>155</v>
      </c>
      <c r="N178" s="65"/>
    </row>
    <row r="179" spans="9:14" ht="15.6" customHeight="1" x14ac:dyDescent="0.25">
      <c r="I179" s="12"/>
      <c r="J179" s="65" t="s">
        <v>28</v>
      </c>
      <c r="K179" s="131" t="s">
        <v>211</v>
      </c>
      <c r="L179" t="s">
        <v>78</v>
      </c>
      <c r="M179" t="s">
        <v>131</v>
      </c>
      <c r="N179" s="65"/>
    </row>
    <row r="180" spans="9:14" ht="15.6" customHeight="1" x14ac:dyDescent="0.25">
      <c r="I180"/>
      <c r="J180" s="65" t="s">
        <v>28</v>
      </c>
      <c r="K180" s="132" t="s">
        <v>211</v>
      </c>
      <c r="L180" s="12" t="s">
        <v>197</v>
      </c>
      <c r="M180" s="12" t="s">
        <v>132</v>
      </c>
      <c r="N180" s="65"/>
    </row>
    <row r="181" spans="9:14" ht="15.6" customHeight="1" x14ac:dyDescent="0.25">
      <c r="I181"/>
      <c r="J181" s="65" t="s">
        <v>28</v>
      </c>
      <c r="K181" s="132" t="s">
        <v>211</v>
      </c>
      <c r="L181" s="12" t="s">
        <v>92</v>
      </c>
      <c r="M181" s="12" t="s">
        <v>155</v>
      </c>
      <c r="N181" s="65"/>
    </row>
    <row r="182" spans="9:14" ht="15.6" customHeight="1" x14ac:dyDescent="0.25">
      <c r="I182"/>
      <c r="J182" s="65" t="s">
        <v>28</v>
      </c>
      <c r="K182" s="132" t="s">
        <v>211</v>
      </c>
      <c r="L182" s="12" t="s">
        <v>98</v>
      </c>
      <c r="M182" s="12" t="s">
        <v>155</v>
      </c>
      <c r="N182" s="65"/>
    </row>
    <row r="183" spans="9:14" ht="15.6" customHeight="1" x14ac:dyDescent="0.25">
      <c r="I183"/>
      <c r="J183" s="65" t="s">
        <v>28</v>
      </c>
      <c r="K183" s="132" t="s">
        <v>211</v>
      </c>
      <c r="L183" s="12" t="s">
        <v>74</v>
      </c>
      <c r="M183" s="12" t="s">
        <v>130</v>
      </c>
      <c r="N183" s="65"/>
    </row>
    <row r="184" spans="9:14" ht="15.6" customHeight="1" x14ac:dyDescent="0.25">
      <c r="I184"/>
      <c r="J184" s="65" t="s">
        <v>28</v>
      </c>
      <c r="K184" s="132" t="s">
        <v>211</v>
      </c>
      <c r="L184" s="12" t="s">
        <v>96</v>
      </c>
      <c r="M184" s="12" t="s">
        <v>134</v>
      </c>
      <c r="N184" s="65"/>
    </row>
    <row r="185" spans="9:14" ht="15.6" customHeight="1" x14ac:dyDescent="0.25">
      <c r="I185"/>
      <c r="J185" s="65" t="s">
        <v>28</v>
      </c>
      <c r="K185" s="132" t="s">
        <v>212</v>
      </c>
      <c r="L185" s="12" t="s">
        <v>148</v>
      </c>
      <c r="M185" s="12" t="s">
        <v>131</v>
      </c>
      <c r="N185" s="65"/>
    </row>
    <row r="186" spans="9:14" ht="15.6" customHeight="1" x14ac:dyDescent="0.25">
      <c r="I186"/>
      <c r="J186" s="65" t="s">
        <v>28</v>
      </c>
      <c r="K186" s="132" t="s">
        <v>212</v>
      </c>
      <c r="L186" s="12" t="s">
        <v>99</v>
      </c>
      <c r="M186" s="12" t="s">
        <v>155</v>
      </c>
      <c r="N186" s="65"/>
    </row>
    <row r="187" spans="9:14" ht="15.6" customHeight="1" x14ac:dyDescent="0.25">
      <c r="I187"/>
      <c r="J187" s="65" t="s">
        <v>28</v>
      </c>
      <c r="K187" s="132" t="s">
        <v>212</v>
      </c>
      <c r="L187" s="12" t="s">
        <v>198</v>
      </c>
      <c r="M187" s="12" t="s">
        <v>155</v>
      </c>
      <c r="N187" s="65"/>
    </row>
    <row r="188" spans="9:14" ht="15.6" customHeight="1" x14ac:dyDescent="0.25">
      <c r="I188"/>
      <c r="J188" s="65" t="s">
        <v>28</v>
      </c>
      <c r="K188" s="132" t="s">
        <v>212</v>
      </c>
      <c r="L188" s="12" t="s">
        <v>201</v>
      </c>
      <c r="M188" s="12" t="s">
        <v>155</v>
      </c>
      <c r="N188" s="65"/>
    </row>
    <row r="189" spans="9:14" ht="15.6" customHeight="1" x14ac:dyDescent="0.25">
      <c r="I189"/>
      <c r="J189" s="65" t="s">
        <v>28</v>
      </c>
      <c r="K189" s="132" t="s">
        <v>212</v>
      </c>
      <c r="L189" s="12" t="s">
        <v>205</v>
      </c>
      <c r="M189" s="12" t="s">
        <v>134</v>
      </c>
      <c r="N189" s="65"/>
    </row>
    <row r="190" spans="9:14" ht="15.6" customHeight="1" x14ac:dyDescent="0.25">
      <c r="I190"/>
      <c r="J190" s="65" t="s">
        <v>28</v>
      </c>
      <c r="K190" s="132" t="s">
        <v>212</v>
      </c>
      <c r="L190" s="12" t="s">
        <v>209</v>
      </c>
      <c r="M190" s="12" t="s">
        <v>134</v>
      </c>
      <c r="N190" s="65"/>
    </row>
    <row r="191" spans="9:14" ht="15.6" customHeight="1" x14ac:dyDescent="0.25">
      <c r="I191"/>
      <c r="J191" s="65" t="s">
        <v>28</v>
      </c>
      <c r="K191" s="132" t="s">
        <v>212</v>
      </c>
      <c r="L191" s="12" t="s">
        <v>140</v>
      </c>
      <c r="M191" s="12" t="s">
        <v>129</v>
      </c>
      <c r="N191" s="65"/>
    </row>
    <row r="192" spans="9:14" ht="15.6" customHeight="1" x14ac:dyDescent="0.25">
      <c r="I192"/>
      <c r="J192" s="65" t="s">
        <v>28</v>
      </c>
      <c r="K192" s="132" t="s">
        <v>212</v>
      </c>
      <c r="L192" s="12" t="s">
        <v>204</v>
      </c>
      <c r="M192" s="12" t="s">
        <v>130</v>
      </c>
      <c r="N192" s="65"/>
    </row>
    <row r="193" spans="1:14" ht="15.6" customHeight="1" x14ac:dyDescent="0.25">
      <c r="I193"/>
      <c r="J193" s="65" t="s">
        <v>28</v>
      </c>
      <c r="K193" s="132" t="s">
        <v>212</v>
      </c>
      <c r="L193" s="12" t="s">
        <v>202</v>
      </c>
      <c r="M193" s="12" t="s">
        <v>132</v>
      </c>
      <c r="N193" s="65"/>
    </row>
    <row r="194" spans="1:14" ht="15.6" customHeight="1" x14ac:dyDescent="0.25">
      <c r="I194"/>
      <c r="J194" s="65" t="s">
        <v>28</v>
      </c>
      <c r="K194" s="132" t="s">
        <v>212</v>
      </c>
      <c r="L194" s="12" t="s">
        <v>200</v>
      </c>
      <c r="M194" s="12" t="s">
        <v>155</v>
      </c>
      <c r="N194" s="65"/>
    </row>
    <row r="195" spans="1:14" ht="15.6" customHeight="1" x14ac:dyDescent="0.25">
      <c r="I195"/>
      <c r="J195" s="65" t="s">
        <v>28</v>
      </c>
      <c r="K195" s="132" t="s">
        <v>212</v>
      </c>
      <c r="L195" s="12" t="s">
        <v>206</v>
      </c>
      <c r="M195" s="12" t="s">
        <v>155</v>
      </c>
      <c r="N195" s="65"/>
    </row>
    <row r="196" spans="1:14" ht="15.6" customHeight="1" x14ac:dyDescent="0.25">
      <c r="I196"/>
      <c r="J196" s="65" t="s">
        <v>28</v>
      </c>
      <c r="K196" s="132" t="s">
        <v>212</v>
      </c>
      <c r="L196" s="12" t="s">
        <v>153</v>
      </c>
      <c r="M196" s="12" t="s">
        <v>129</v>
      </c>
      <c r="N196" s="65"/>
    </row>
    <row r="197" spans="1:14" ht="15.6" customHeight="1" x14ac:dyDescent="0.25">
      <c r="I197"/>
      <c r="J197" s="65" t="s">
        <v>28</v>
      </c>
      <c r="K197" s="132">
        <v>37</v>
      </c>
      <c r="L197" s="12" t="s">
        <v>208</v>
      </c>
      <c r="M197" s="12" t="s">
        <v>134</v>
      </c>
      <c r="N197" s="65"/>
    </row>
    <row r="198" spans="1:14" ht="15.6" customHeight="1" x14ac:dyDescent="0.25">
      <c r="I198" t="s">
        <v>52</v>
      </c>
      <c r="J198" s="65"/>
      <c r="K198" s="132"/>
      <c r="L198" s="12"/>
      <c r="M198" s="12"/>
      <c r="N198" s="65"/>
    </row>
    <row r="199" spans="1:14" ht="15.6" customHeight="1" x14ac:dyDescent="0.25">
      <c r="I199"/>
      <c r="J199" s="65"/>
      <c r="K199" s="132" t="s">
        <v>42</v>
      </c>
      <c r="L199" s="12" t="s">
        <v>43</v>
      </c>
      <c r="M199" s="12" t="s">
        <v>44</v>
      </c>
      <c r="N199" s="65"/>
    </row>
    <row r="200" spans="1:14" ht="15.6" customHeight="1" x14ac:dyDescent="0.25">
      <c r="I200"/>
      <c r="J200" s="65" t="s">
        <v>30</v>
      </c>
      <c r="K200" s="132">
        <v>1</v>
      </c>
      <c r="L200" s="12" t="s">
        <v>61</v>
      </c>
      <c r="M200" s="12" t="s">
        <v>129</v>
      </c>
      <c r="N200" s="65">
        <v>5</v>
      </c>
    </row>
    <row r="201" spans="1:14" ht="15.6" customHeight="1" x14ac:dyDescent="0.25">
      <c r="I201"/>
      <c r="J201" s="65" t="s">
        <v>30</v>
      </c>
      <c r="K201" s="132"/>
      <c r="L201" s="12" t="s">
        <v>67</v>
      </c>
      <c r="M201" s="12" t="s">
        <v>129</v>
      </c>
      <c r="N201" s="65"/>
    </row>
    <row r="202" spans="1:14" ht="15.6" customHeight="1" x14ac:dyDescent="0.25">
      <c r="I202"/>
      <c r="J202" s="65" t="s">
        <v>30</v>
      </c>
      <c r="K202" s="132">
        <v>2</v>
      </c>
      <c r="L202" s="12" t="s">
        <v>93</v>
      </c>
      <c r="M202" s="12" t="s">
        <v>131</v>
      </c>
      <c r="N202" s="65">
        <v>4</v>
      </c>
    </row>
    <row r="203" spans="1:14" ht="15.6" customHeight="1" x14ac:dyDescent="0.25">
      <c r="I203"/>
      <c r="J203" s="65" t="s">
        <v>30</v>
      </c>
      <c r="K203" s="132"/>
      <c r="L203" s="12" t="s">
        <v>68</v>
      </c>
      <c r="M203" s="12" t="s">
        <v>131</v>
      </c>
      <c r="N203" s="65"/>
    </row>
    <row r="204" spans="1:14" ht="14.25" customHeight="1" x14ac:dyDescent="0.25">
      <c r="A204" s="18"/>
      <c r="B204" s="18"/>
      <c r="C204" s="19"/>
      <c r="I204"/>
      <c r="J204" s="65" t="s">
        <v>30</v>
      </c>
      <c r="K204" s="132">
        <v>3</v>
      </c>
      <c r="L204" s="12" t="s">
        <v>107</v>
      </c>
      <c r="M204" s="12" t="s">
        <v>134</v>
      </c>
      <c r="N204" s="65">
        <v>3</v>
      </c>
    </row>
    <row r="205" spans="1:14" ht="15.6" customHeight="1" x14ac:dyDescent="0.25">
      <c r="A205" s="18"/>
      <c r="B205" s="18"/>
      <c r="C205" s="19"/>
      <c r="I205"/>
      <c r="J205" s="65" t="s">
        <v>30</v>
      </c>
      <c r="K205" s="132"/>
      <c r="L205" s="12" t="s">
        <v>150</v>
      </c>
      <c r="M205" s="12" t="s">
        <v>134</v>
      </c>
      <c r="N205" s="65"/>
    </row>
    <row r="206" spans="1:14" ht="15.6" customHeight="1" x14ac:dyDescent="0.25">
      <c r="A206" s="18"/>
      <c r="B206" s="18"/>
      <c r="C206" s="19"/>
      <c r="I206" t="s">
        <v>49</v>
      </c>
      <c r="J206" s="65"/>
      <c r="K206" s="132"/>
      <c r="L206" s="12"/>
      <c r="M206" s="12"/>
      <c r="N206" s="65"/>
    </row>
    <row r="207" spans="1:14" ht="15.6" customHeight="1" x14ac:dyDescent="0.25">
      <c r="A207" s="18"/>
      <c r="B207" s="18"/>
      <c r="C207" s="19"/>
      <c r="I207"/>
      <c r="J207" s="65"/>
      <c r="K207" s="132" t="s">
        <v>42</v>
      </c>
      <c r="L207" s="12" t="s">
        <v>43</v>
      </c>
      <c r="M207" s="12" t="s">
        <v>44</v>
      </c>
      <c r="N207" s="65"/>
    </row>
    <row r="208" spans="1:14" ht="15.6" customHeight="1" x14ac:dyDescent="0.25">
      <c r="A208" s="18"/>
      <c r="B208" s="18"/>
      <c r="C208" s="19"/>
      <c r="I208"/>
      <c r="J208" s="65" t="s">
        <v>30</v>
      </c>
      <c r="K208" s="132">
        <v>1</v>
      </c>
      <c r="L208" s="12" t="s">
        <v>91</v>
      </c>
      <c r="M208" s="12" t="s">
        <v>134</v>
      </c>
      <c r="N208" s="65">
        <v>5</v>
      </c>
    </row>
    <row r="209" spans="1:14" ht="15.6" customHeight="1" x14ac:dyDescent="0.25">
      <c r="A209" s="18"/>
      <c r="B209" s="18"/>
      <c r="C209" s="19"/>
      <c r="I209"/>
      <c r="J209" s="65" t="s">
        <v>30</v>
      </c>
      <c r="K209" s="132"/>
      <c r="L209" s="12" t="s">
        <v>58</v>
      </c>
      <c r="M209" s="12" t="s">
        <v>134</v>
      </c>
      <c r="N209" s="65"/>
    </row>
    <row r="210" spans="1:14" ht="15.6" customHeight="1" x14ac:dyDescent="0.25">
      <c r="A210" s="18"/>
      <c r="B210" s="18"/>
      <c r="C210" s="19"/>
      <c r="I210" s="12"/>
      <c r="J210" s="65" t="s">
        <v>30</v>
      </c>
      <c r="K210" s="131">
        <v>2</v>
      </c>
      <c r="L210" t="s">
        <v>143</v>
      </c>
      <c r="M210" t="s">
        <v>132</v>
      </c>
      <c r="N210" s="65">
        <v>4</v>
      </c>
    </row>
    <row r="211" spans="1:14" ht="15.6" customHeight="1" x14ac:dyDescent="0.25">
      <c r="A211" s="18"/>
      <c r="B211" s="18"/>
      <c r="C211" s="19"/>
      <c r="I211"/>
      <c r="J211" s="65" t="s">
        <v>30</v>
      </c>
      <c r="K211" s="132"/>
      <c r="L211" s="12" t="s">
        <v>105</v>
      </c>
      <c r="M211" s="12" t="s">
        <v>132</v>
      </c>
      <c r="N211" s="65"/>
    </row>
    <row r="212" spans="1:14" ht="15.6" customHeight="1" x14ac:dyDescent="0.25">
      <c r="A212" s="18"/>
      <c r="B212" s="18"/>
      <c r="C212" s="19"/>
      <c r="I212"/>
      <c r="J212" s="65" t="s">
        <v>30</v>
      </c>
      <c r="K212" s="132" t="s">
        <v>45</v>
      </c>
      <c r="L212" s="12" t="s">
        <v>110</v>
      </c>
      <c r="M212" s="12" t="s">
        <v>132</v>
      </c>
      <c r="N212" s="65">
        <v>3</v>
      </c>
    </row>
    <row r="213" spans="1:14" ht="15.6" customHeight="1" x14ac:dyDescent="0.25">
      <c r="A213" s="18"/>
      <c r="B213" s="18"/>
      <c r="C213" s="19"/>
      <c r="I213"/>
      <c r="J213" s="65" t="s">
        <v>30</v>
      </c>
      <c r="K213" s="131"/>
      <c r="L213" s="12" t="s">
        <v>77</v>
      </c>
      <c r="M213" s="12" t="s">
        <v>132</v>
      </c>
      <c r="N213" s="65"/>
    </row>
    <row r="214" spans="1:14" ht="15.6" customHeight="1" x14ac:dyDescent="0.25">
      <c r="A214" s="18"/>
      <c r="B214" s="18"/>
      <c r="C214" s="19"/>
      <c r="I214"/>
      <c r="J214" s="65" t="s">
        <v>30</v>
      </c>
      <c r="K214" s="132" t="s">
        <v>45</v>
      </c>
      <c r="L214" s="12" t="s">
        <v>111</v>
      </c>
      <c r="M214" s="12" t="s">
        <v>132</v>
      </c>
      <c r="N214" s="65">
        <v>3</v>
      </c>
    </row>
    <row r="215" spans="1:14" ht="15.6" customHeight="1" x14ac:dyDescent="0.25">
      <c r="A215" s="18"/>
      <c r="B215" s="18"/>
      <c r="C215" s="19"/>
      <c r="I215"/>
      <c r="J215" s="65" t="s">
        <v>30</v>
      </c>
      <c r="K215" s="131"/>
      <c r="L215" s="12" t="s">
        <v>73</v>
      </c>
      <c r="M215" s="12" t="s">
        <v>132</v>
      </c>
      <c r="N215" s="65"/>
    </row>
    <row r="216" spans="1:14" ht="15.6" customHeight="1" x14ac:dyDescent="0.25">
      <c r="A216" s="18"/>
      <c r="B216" s="18"/>
      <c r="C216" s="19"/>
      <c r="I216"/>
      <c r="J216" s="65" t="s">
        <v>30</v>
      </c>
      <c r="K216" s="132">
        <v>5</v>
      </c>
      <c r="L216" s="12" t="s">
        <v>74</v>
      </c>
      <c r="M216" s="12" t="s">
        <v>130</v>
      </c>
      <c r="N216" s="65">
        <v>2</v>
      </c>
    </row>
    <row r="217" spans="1:14" ht="15.6" customHeight="1" x14ac:dyDescent="0.25">
      <c r="A217" s="17"/>
      <c r="B217" s="17"/>
      <c r="C217" s="19"/>
      <c r="I217"/>
      <c r="J217" s="65" t="s">
        <v>30</v>
      </c>
      <c r="K217" s="131"/>
      <c r="L217" s="12" t="s">
        <v>62</v>
      </c>
      <c r="M217" s="12" t="s">
        <v>130</v>
      </c>
      <c r="N217" s="65"/>
    </row>
    <row r="218" spans="1:14" ht="15.6" customHeight="1" x14ac:dyDescent="0.25">
      <c r="A218" s="20"/>
      <c r="B218" s="20"/>
      <c r="C218" s="21"/>
      <c r="D218" s="22"/>
      <c r="I218" t="s">
        <v>48</v>
      </c>
      <c r="J218" s="65"/>
      <c r="K218" s="132"/>
      <c r="L218" s="12"/>
      <c r="M218" s="12"/>
      <c r="N218" s="65"/>
    </row>
    <row r="219" spans="1:14" ht="15.6" customHeight="1" x14ac:dyDescent="0.25">
      <c r="A219" s="23"/>
      <c r="B219" s="23"/>
      <c r="C219" s="21"/>
      <c r="D219" s="23"/>
      <c r="I219"/>
      <c r="J219" s="65"/>
      <c r="K219" s="131" t="s">
        <v>42</v>
      </c>
      <c r="L219" s="12" t="s">
        <v>43</v>
      </c>
      <c r="M219" s="12" t="s">
        <v>44</v>
      </c>
      <c r="N219" s="65"/>
    </row>
    <row r="220" spans="1:14" ht="15.6" customHeight="1" x14ac:dyDescent="0.25">
      <c r="A220" s="18"/>
      <c r="B220" s="18"/>
      <c r="C220" s="19"/>
      <c r="I220"/>
      <c r="J220" s="65" t="s">
        <v>30</v>
      </c>
      <c r="K220" s="132">
        <v>1</v>
      </c>
      <c r="L220" s="12" t="s">
        <v>61</v>
      </c>
      <c r="M220" s="12" t="s">
        <v>129</v>
      </c>
      <c r="N220" s="65">
        <v>5</v>
      </c>
    </row>
    <row r="221" spans="1:14" ht="15.6" customHeight="1" x14ac:dyDescent="0.25">
      <c r="A221" s="18"/>
      <c r="B221" s="18"/>
      <c r="C221" s="19"/>
      <c r="I221"/>
      <c r="J221" s="65" t="s">
        <v>30</v>
      </c>
      <c r="K221" s="131">
        <v>2</v>
      </c>
      <c r="L221" s="12" t="s">
        <v>62</v>
      </c>
      <c r="M221" s="12" t="s">
        <v>130</v>
      </c>
      <c r="N221" s="65">
        <v>4</v>
      </c>
    </row>
    <row r="222" spans="1:14" ht="15.6" customHeight="1" x14ac:dyDescent="0.25">
      <c r="A222" s="18"/>
      <c r="B222" s="18"/>
      <c r="C222" s="19"/>
      <c r="I222"/>
      <c r="J222" s="65" t="s">
        <v>30</v>
      </c>
      <c r="K222" s="132" t="s">
        <v>45</v>
      </c>
      <c r="L222" s="12" t="s">
        <v>107</v>
      </c>
      <c r="M222" s="12" t="s">
        <v>134</v>
      </c>
      <c r="N222" s="65">
        <v>3</v>
      </c>
    </row>
    <row r="223" spans="1:14" ht="15.6" customHeight="1" x14ac:dyDescent="0.25">
      <c r="A223" s="18"/>
      <c r="B223" s="18"/>
      <c r="C223" s="19"/>
      <c r="I223"/>
      <c r="J223" s="65" t="s">
        <v>30</v>
      </c>
      <c r="K223" s="131" t="s">
        <v>45</v>
      </c>
      <c r="L223" s="12" t="s">
        <v>150</v>
      </c>
      <c r="M223" s="12" t="s">
        <v>134</v>
      </c>
      <c r="N223" s="65">
        <v>3</v>
      </c>
    </row>
    <row r="224" spans="1:14" ht="15.6" customHeight="1" x14ac:dyDescent="0.25">
      <c r="A224" s="18"/>
      <c r="B224" s="18"/>
      <c r="C224" s="19"/>
      <c r="I224"/>
      <c r="J224" s="65" t="s">
        <v>30</v>
      </c>
      <c r="K224" s="132">
        <v>5</v>
      </c>
      <c r="L224" s="12" t="s">
        <v>213</v>
      </c>
      <c r="M224" s="12" t="s">
        <v>131</v>
      </c>
      <c r="N224" s="65">
        <v>2</v>
      </c>
    </row>
    <row r="225" spans="1:14" ht="15.6" customHeight="1" x14ac:dyDescent="0.25">
      <c r="A225" s="18"/>
      <c r="B225" s="18"/>
      <c r="C225" s="19"/>
      <c r="I225" t="s">
        <v>41</v>
      </c>
      <c r="J225" s="65"/>
      <c r="K225" s="131"/>
      <c r="L225" s="12"/>
      <c r="M225" s="12"/>
      <c r="N225" s="65"/>
    </row>
    <row r="226" spans="1:14" ht="15.6" customHeight="1" x14ac:dyDescent="0.25">
      <c r="A226" s="18"/>
      <c r="B226" s="18"/>
      <c r="C226" s="19"/>
      <c r="I226"/>
      <c r="J226" s="65"/>
      <c r="K226" s="132" t="s">
        <v>42</v>
      </c>
      <c r="L226" s="12" t="s">
        <v>43</v>
      </c>
      <c r="M226" s="12" t="s">
        <v>44</v>
      </c>
      <c r="N226" s="65"/>
    </row>
    <row r="227" spans="1:14" ht="15.6" customHeight="1" x14ac:dyDescent="0.25">
      <c r="A227" s="18"/>
      <c r="B227" s="18"/>
      <c r="C227" s="19"/>
      <c r="I227"/>
      <c r="J227" s="65" t="s">
        <v>30</v>
      </c>
      <c r="K227" s="131">
        <v>1</v>
      </c>
      <c r="L227" s="12" t="s">
        <v>91</v>
      </c>
      <c r="M227" s="12" t="s">
        <v>134</v>
      </c>
      <c r="N227" s="65">
        <v>5</v>
      </c>
    </row>
    <row r="228" spans="1:14" ht="15.6" customHeight="1" x14ac:dyDescent="0.25">
      <c r="A228" s="18"/>
      <c r="B228" s="18"/>
      <c r="C228" s="19"/>
      <c r="I228"/>
      <c r="J228" s="65" t="s">
        <v>30</v>
      </c>
      <c r="K228" s="132">
        <v>2</v>
      </c>
      <c r="L228" s="12" t="s">
        <v>58</v>
      </c>
      <c r="M228" s="12" t="s">
        <v>134</v>
      </c>
      <c r="N228" s="65">
        <v>4</v>
      </c>
    </row>
    <row r="229" spans="1:14" ht="15.6" customHeight="1" x14ac:dyDescent="0.25">
      <c r="A229" s="18"/>
      <c r="B229" s="18"/>
      <c r="C229" s="19"/>
      <c r="I229"/>
      <c r="J229" s="65" t="s">
        <v>30</v>
      </c>
      <c r="K229" s="131" t="s">
        <v>45</v>
      </c>
      <c r="L229" s="12" t="s">
        <v>111</v>
      </c>
      <c r="M229" s="12" t="s">
        <v>132</v>
      </c>
      <c r="N229" s="65">
        <v>3</v>
      </c>
    </row>
    <row r="230" spans="1:14" ht="15.6" customHeight="1" x14ac:dyDescent="0.25">
      <c r="A230" s="18"/>
      <c r="B230" s="18"/>
      <c r="C230" s="19"/>
      <c r="I230"/>
      <c r="J230" s="65" t="s">
        <v>30</v>
      </c>
      <c r="K230" s="132" t="s">
        <v>45</v>
      </c>
      <c r="L230" s="12" t="s">
        <v>143</v>
      </c>
      <c r="M230" s="12" t="s">
        <v>132</v>
      </c>
      <c r="N230" s="65">
        <v>3</v>
      </c>
    </row>
    <row r="231" spans="1:14" ht="15.6" customHeight="1" x14ac:dyDescent="0.25">
      <c r="A231" s="18"/>
      <c r="B231" s="18"/>
      <c r="C231" s="19"/>
      <c r="I231"/>
      <c r="J231" s="65" t="s">
        <v>30</v>
      </c>
      <c r="K231" s="131" t="s">
        <v>50</v>
      </c>
      <c r="L231" s="12" t="s">
        <v>105</v>
      </c>
      <c r="M231" s="12" t="s">
        <v>132</v>
      </c>
      <c r="N231" s="65">
        <v>2</v>
      </c>
    </row>
    <row r="232" spans="1:14" ht="15.6" customHeight="1" x14ac:dyDescent="0.25">
      <c r="A232" s="18"/>
      <c r="B232" s="18"/>
      <c r="C232" s="19"/>
      <c r="I232"/>
      <c r="J232" s="65" t="s">
        <v>30</v>
      </c>
      <c r="K232" s="132" t="s">
        <v>50</v>
      </c>
      <c r="L232" s="12" t="s">
        <v>73</v>
      </c>
      <c r="M232" s="12" t="s">
        <v>132</v>
      </c>
      <c r="N232" s="65">
        <v>2</v>
      </c>
    </row>
    <row r="233" spans="1:14" ht="15.6" customHeight="1" x14ac:dyDescent="0.25">
      <c r="A233" s="18"/>
      <c r="B233" s="18"/>
      <c r="C233" s="19"/>
      <c r="I233"/>
      <c r="J233" s="65" t="s">
        <v>30</v>
      </c>
      <c r="K233" s="131" t="s">
        <v>51</v>
      </c>
      <c r="L233" s="12" t="s">
        <v>76</v>
      </c>
      <c r="M233" s="12" t="s">
        <v>132</v>
      </c>
      <c r="N233" s="65">
        <v>1</v>
      </c>
    </row>
    <row r="234" spans="1:14" ht="15.6" customHeight="1" x14ac:dyDescent="0.25">
      <c r="A234" s="18"/>
      <c r="B234" s="18"/>
      <c r="C234" s="19"/>
      <c r="I234"/>
      <c r="J234" s="65" t="s">
        <v>30</v>
      </c>
      <c r="K234" s="132" t="s">
        <v>51</v>
      </c>
      <c r="L234" s="12" t="s">
        <v>77</v>
      </c>
      <c r="M234" s="12" t="s">
        <v>132</v>
      </c>
      <c r="N234" s="65">
        <v>1</v>
      </c>
    </row>
    <row r="235" spans="1:14" ht="15.6" customHeight="1" x14ac:dyDescent="0.25">
      <c r="A235" s="18"/>
      <c r="B235" s="18"/>
      <c r="C235" s="19"/>
      <c r="I235"/>
      <c r="J235" s="65" t="s">
        <v>30</v>
      </c>
      <c r="K235" s="131" t="s">
        <v>51</v>
      </c>
      <c r="L235" s="12" t="s">
        <v>110</v>
      </c>
      <c r="M235" s="12" t="s">
        <v>132</v>
      </c>
      <c r="N235" s="65">
        <v>1</v>
      </c>
    </row>
    <row r="236" spans="1:14" ht="15.6" customHeight="1" x14ac:dyDescent="0.25">
      <c r="A236" s="18"/>
      <c r="B236" s="18"/>
      <c r="C236" s="19"/>
      <c r="I236" t="s">
        <v>71</v>
      </c>
      <c r="J236" s="66"/>
      <c r="K236" s="132"/>
      <c r="L236" s="12"/>
      <c r="M236" s="12"/>
      <c r="N236" s="65"/>
    </row>
    <row r="237" spans="1:14" ht="15.6" customHeight="1" x14ac:dyDescent="0.25">
      <c r="A237" s="18"/>
      <c r="B237" s="18"/>
      <c r="C237" s="19"/>
      <c r="I237"/>
      <c r="J237" s="65"/>
      <c r="K237" s="131" t="s">
        <v>42</v>
      </c>
      <c r="L237" s="12" t="s">
        <v>43</v>
      </c>
      <c r="M237" s="12" t="s">
        <v>44</v>
      </c>
      <c r="N237" s="65"/>
    </row>
    <row r="238" spans="1:14" ht="15.6" customHeight="1" x14ac:dyDescent="0.25">
      <c r="A238" s="18"/>
      <c r="B238" s="18"/>
      <c r="C238" s="19"/>
      <c r="I238"/>
      <c r="J238" s="65" t="s">
        <v>26</v>
      </c>
      <c r="K238" s="132">
        <v>1</v>
      </c>
      <c r="L238" s="12" t="s">
        <v>104</v>
      </c>
      <c r="M238" s="12" t="s">
        <v>132</v>
      </c>
      <c r="N238" s="65">
        <v>5</v>
      </c>
    </row>
    <row r="239" spans="1:14" ht="15.6" customHeight="1" x14ac:dyDescent="0.25">
      <c r="A239" s="18"/>
      <c r="B239" s="18"/>
      <c r="C239" s="19"/>
      <c r="I239"/>
      <c r="J239" s="65" t="s">
        <v>26</v>
      </c>
      <c r="K239" s="131">
        <v>2</v>
      </c>
      <c r="L239" s="12" t="s">
        <v>178</v>
      </c>
      <c r="M239" s="12" t="s">
        <v>132</v>
      </c>
      <c r="N239" s="65">
        <v>4</v>
      </c>
    </row>
    <row r="240" spans="1:14" ht="15.6" customHeight="1" x14ac:dyDescent="0.25">
      <c r="A240" s="18"/>
      <c r="B240" s="18"/>
      <c r="C240" s="19"/>
      <c r="I240" s="12"/>
      <c r="J240" s="65" t="s">
        <v>26</v>
      </c>
      <c r="K240" s="131" t="s">
        <v>45</v>
      </c>
      <c r="L240" t="s">
        <v>214</v>
      </c>
      <c r="M240" t="s">
        <v>134</v>
      </c>
      <c r="N240" s="65">
        <v>3</v>
      </c>
    </row>
    <row r="241" spans="1:14" ht="15.6" customHeight="1" x14ac:dyDescent="0.25">
      <c r="A241" s="18"/>
      <c r="B241" s="18"/>
      <c r="C241" s="19"/>
      <c r="I241"/>
      <c r="J241" s="65" t="s">
        <v>26</v>
      </c>
      <c r="K241" s="132" t="s">
        <v>45</v>
      </c>
      <c r="L241" s="12" t="s">
        <v>192</v>
      </c>
      <c r="M241" s="12" t="s">
        <v>155</v>
      </c>
      <c r="N241" s="65">
        <v>3</v>
      </c>
    </row>
    <row r="242" spans="1:14" ht="15.6" customHeight="1" x14ac:dyDescent="0.25">
      <c r="A242" s="17"/>
      <c r="B242" s="17"/>
      <c r="C242" s="19"/>
      <c r="I242"/>
      <c r="J242" s="65" t="s">
        <v>26</v>
      </c>
      <c r="K242" s="132" t="s">
        <v>50</v>
      </c>
      <c r="L242" s="12" t="s">
        <v>177</v>
      </c>
      <c r="M242" s="12" t="s">
        <v>132</v>
      </c>
      <c r="N242" s="65">
        <v>2</v>
      </c>
    </row>
    <row r="243" spans="1:14" ht="15.6" customHeight="1" x14ac:dyDescent="0.25">
      <c r="A243" s="20"/>
      <c r="B243" s="20"/>
      <c r="C243" s="21"/>
      <c r="D243" s="22"/>
      <c r="I243"/>
      <c r="J243" s="65" t="s">
        <v>26</v>
      </c>
      <c r="K243" s="131" t="s">
        <v>50</v>
      </c>
      <c r="L243" s="12" t="s">
        <v>179</v>
      </c>
      <c r="M243" s="12" t="s">
        <v>132</v>
      </c>
      <c r="N243" s="65">
        <v>2</v>
      </c>
    </row>
    <row r="244" spans="1:14" ht="15.6" customHeight="1" x14ac:dyDescent="0.25">
      <c r="A244" s="23"/>
      <c r="B244" s="23"/>
      <c r="C244" s="21"/>
      <c r="D244" s="23"/>
      <c r="I244"/>
      <c r="J244" s="65" t="s">
        <v>26</v>
      </c>
      <c r="K244" s="132">
        <v>7</v>
      </c>
      <c r="L244" s="12" t="s">
        <v>193</v>
      </c>
      <c r="M244" s="12" t="s">
        <v>131</v>
      </c>
      <c r="N244" s="65">
        <v>1</v>
      </c>
    </row>
    <row r="245" spans="1:14" ht="15.6" customHeight="1" x14ac:dyDescent="0.25">
      <c r="A245" s="18"/>
      <c r="B245" s="18"/>
      <c r="C245" s="19"/>
      <c r="I245"/>
      <c r="J245" s="66"/>
      <c r="K245" s="131"/>
      <c r="L245" s="12"/>
      <c r="M245" s="12"/>
      <c r="N245" s="65"/>
    </row>
    <row r="246" spans="1:14" ht="15.6" customHeight="1" x14ac:dyDescent="0.25">
      <c r="A246" s="18"/>
      <c r="B246" s="18"/>
      <c r="C246" s="19"/>
      <c r="I246"/>
      <c r="J246" s="66"/>
      <c r="K246" s="132"/>
      <c r="L246" s="12"/>
      <c r="M246" s="12"/>
      <c r="N246" s="65"/>
    </row>
    <row r="247" spans="1:14" ht="15.6" customHeight="1" x14ac:dyDescent="0.25">
      <c r="A247" s="18"/>
      <c r="B247" s="18"/>
      <c r="C247" s="19"/>
      <c r="I247"/>
      <c r="J247" s="66"/>
      <c r="K247" s="131"/>
      <c r="L247" s="12"/>
      <c r="M247" s="12"/>
      <c r="N247" s="65"/>
    </row>
    <row r="248" spans="1:14" ht="15.6" customHeight="1" x14ac:dyDescent="0.25">
      <c r="A248" s="18"/>
      <c r="B248" s="18"/>
      <c r="C248" s="19"/>
      <c r="I248" s="12"/>
      <c r="J248" s="65"/>
      <c r="K248" s="131"/>
      <c r="L248"/>
      <c r="M248"/>
      <c r="N248" s="65"/>
    </row>
    <row r="249" spans="1:14" ht="15.6" customHeight="1" x14ac:dyDescent="0.25">
      <c r="A249" s="18"/>
      <c r="B249" s="18"/>
      <c r="C249" s="19"/>
      <c r="I249"/>
      <c r="J249" s="65"/>
      <c r="K249" s="132"/>
      <c r="L249" s="12"/>
      <c r="M249" s="12"/>
      <c r="N249" s="65"/>
    </row>
    <row r="250" spans="1:14" ht="15.6" customHeight="1" x14ac:dyDescent="0.25">
      <c r="A250" s="18"/>
      <c r="B250" s="18"/>
      <c r="C250" s="19"/>
      <c r="I250"/>
      <c r="J250" s="66"/>
      <c r="K250" s="132"/>
      <c r="L250" s="12"/>
      <c r="M250" s="12"/>
      <c r="N250" s="65"/>
    </row>
    <row r="251" spans="1:14" ht="15.6" customHeight="1" x14ac:dyDescent="0.25">
      <c r="A251" s="18"/>
      <c r="B251" s="18"/>
      <c r="C251" s="19"/>
      <c r="I251"/>
      <c r="J251" s="66"/>
      <c r="K251" s="132"/>
      <c r="L251" s="12"/>
      <c r="M251" s="12"/>
      <c r="N251" s="65"/>
    </row>
    <row r="252" spans="1:14" ht="15.6" customHeight="1" x14ac:dyDescent="0.25">
      <c r="A252" s="18"/>
      <c r="B252" s="18"/>
      <c r="C252" s="19"/>
      <c r="I252"/>
      <c r="J252" s="66"/>
      <c r="K252" s="132"/>
      <c r="L252" s="12"/>
      <c r="M252" s="12"/>
      <c r="N252" s="65"/>
    </row>
    <row r="253" spans="1:14" ht="15.6" customHeight="1" x14ac:dyDescent="0.25">
      <c r="A253" s="18"/>
      <c r="B253" s="18"/>
      <c r="C253" s="19"/>
      <c r="I253" s="12"/>
      <c r="J253" s="65"/>
      <c r="K253" s="131"/>
      <c r="L253"/>
      <c r="M253"/>
      <c r="N253" s="65"/>
    </row>
    <row r="254" spans="1:14" ht="15.6" customHeight="1" x14ac:dyDescent="0.25">
      <c r="A254" s="18"/>
      <c r="B254" s="18"/>
      <c r="C254" s="19"/>
      <c r="I254"/>
      <c r="J254" s="65"/>
      <c r="K254" s="132"/>
      <c r="L254" s="12"/>
      <c r="M254" s="12"/>
      <c r="N254" s="65"/>
    </row>
    <row r="255" spans="1:14" ht="15.6" customHeight="1" x14ac:dyDescent="0.25">
      <c r="A255" s="18"/>
      <c r="B255" s="18"/>
      <c r="C255" s="19"/>
      <c r="I255"/>
      <c r="J255" s="66"/>
      <c r="K255" s="132"/>
      <c r="L255" s="12"/>
      <c r="M255" s="12"/>
      <c r="N255" s="65"/>
    </row>
    <row r="256" spans="1:14" ht="15.6" customHeight="1" x14ac:dyDescent="0.25">
      <c r="A256" s="18"/>
      <c r="B256" s="18"/>
      <c r="C256" s="19"/>
      <c r="I256"/>
      <c r="J256" s="66"/>
      <c r="K256" s="132"/>
      <c r="L256" s="12"/>
      <c r="M256" s="12"/>
      <c r="N256" s="65"/>
    </row>
    <row r="257" spans="1:14" ht="15.6" customHeight="1" x14ac:dyDescent="0.25">
      <c r="A257" s="18"/>
      <c r="B257" s="18"/>
      <c r="C257" s="19"/>
      <c r="I257"/>
      <c r="J257" s="66"/>
      <c r="K257" s="132"/>
      <c r="L257" s="12"/>
      <c r="M257" s="12"/>
      <c r="N257" s="65"/>
    </row>
    <row r="258" spans="1:14" ht="15.6" customHeight="1" x14ac:dyDescent="0.25">
      <c r="A258" s="18"/>
      <c r="B258" s="18"/>
      <c r="C258" s="19"/>
      <c r="I258"/>
      <c r="J258" s="66"/>
      <c r="K258" s="132"/>
      <c r="L258" s="12"/>
      <c r="M258" s="12"/>
      <c r="N258" s="65"/>
    </row>
    <row r="259" spans="1:14" ht="15.6" customHeight="1" x14ac:dyDescent="0.25">
      <c r="A259" s="18"/>
      <c r="B259" s="18"/>
      <c r="C259" s="19"/>
      <c r="I259"/>
      <c r="J259" s="66"/>
      <c r="K259" s="132"/>
      <c r="L259" s="12"/>
      <c r="M259" s="12"/>
      <c r="N259" s="65"/>
    </row>
    <row r="260" spans="1:14" ht="15.6" customHeight="1" x14ac:dyDescent="0.25">
      <c r="A260" s="18"/>
      <c r="B260" s="18"/>
      <c r="C260" s="19"/>
      <c r="I260"/>
      <c r="J260" s="66"/>
      <c r="K260" s="132"/>
      <c r="L260" s="12"/>
      <c r="M260" s="12"/>
      <c r="N260" s="65"/>
    </row>
    <row r="261" spans="1:14" ht="15.6" customHeight="1" x14ac:dyDescent="0.25">
      <c r="A261" s="18"/>
      <c r="B261" s="18"/>
      <c r="C261" s="19"/>
      <c r="I261"/>
      <c r="J261" s="66"/>
      <c r="K261" s="132"/>
      <c r="L261" s="12"/>
      <c r="M261" s="12"/>
      <c r="N261" s="65"/>
    </row>
    <row r="262" spans="1:14" ht="15.6" customHeight="1" x14ac:dyDescent="0.25">
      <c r="A262" s="18"/>
      <c r="B262" s="18"/>
      <c r="C262" s="19"/>
      <c r="I262"/>
      <c r="J262" s="66"/>
      <c r="K262" s="132"/>
      <c r="L262" s="12"/>
      <c r="M262" s="12"/>
      <c r="N262" s="65"/>
    </row>
    <row r="263" spans="1:14" ht="15.6" customHeight="1" x14ac:dyDescent="0.25">
      <c r="A263" s="18"/>
      <c r="B263" s="18"/>
      <c r="C263" s="19"/>
      <c r="I263"/>
      <c r="J263" s="66"/>
      <c r="K263" s="132"/>
      <c r="L263" s="12"/>
      <c r="M263" s="12"/>
      <c r="N263" s="65"/>
    </row>
    <row r="264" spans="1:14" ht="15.6" customHeight="1" x14ac:dyDescent="0.25">
      <c r="A264" s="18"/>
      <c r="B264" s="18"/>
      <c r="C264" s="19"/>
      <c r="I264"/>
      <c r="J264" s="66"/>
      <c r="K264" s="132"/>
      <c r="L264" s="12"/>
      <c r="M264" s="12"/>
      <c r="N264" s="65"/>
    </row>
    <row r="265" spans="1:14" ht="15.6" customHeight="1" x14ac:dyDescent="0.25">
      <c r="A265" s="18"/>
      <c r="B265" s="18"/>
      <c r="C265" s="19"/>
      <c r="I265"/>
      <c r="J265" s="66"/>
      <c r="K265" s="132"/>
      <c r="L265" s="12"/>
      <c r="M265" s="12"/>
      <c r="N265" s="65"/>
    </row>
    <row r="266" spans="1:14" ht="15.6" customHeight="1" x14ac:dyDescent="0.25">
      <c r="A266" s="18"/>
      <c r="B266" s="18"/>
      <c r="C266" s="19"/>
      <c r="I266"/>
      <c r="J266" s="66"/>
      <c r="K266" s="132"/>
      <c r="L266" s="12"/>
      <c r="M266" s="12"/>
      <c r="N266" s="65"/>
    </row>
    <row r="267" spans="1:14" ht="15.6" customHeight="1" x14ac:dyDescent="0.25">
      <c r="A267" s="18"/>
      <c r="B267" s="18"/>
      <c r="C267" s="19"/>
      <c r="I267"/>
      <c r="J267" s="65"/>
      <c r="K267" s="132"/>
      <c r="L267" s="12"/>
      <c r="M267" s="12"/>
      <c r="N267" s="65"/>
    </row>
    <row r="268" spans="1:14" ht="15.6" customHeight="1" x14ac:dyDescent="0.25">
      <c r="A268" s="18"/>
      <c r="B268" s="18"/>
      <c r="C268" s="19"/>
      <c r="I268"/>
      <c r="J268" s="65"/>
      <c r="K268" s="132"/>
      <c r="L268" s="12"/>
      <c r="M268" s="12"/>
      <c r="N268" s="65"/>
    </row>
    <row r="269" spans="1:14" ht="15.6" customHeight="1" x14ac:dyDescent="0.25">
      <c r="A269" s="17"/>
      <c r="B269" s="17"/>
      <c r="C269" s="19"/>
      <c r="I269"/>
      <c r="J269" s="65"/>
      <c r="K269" s="132"/>
      <c r="L269" s="12"/>
      <c r="M269" s="12"/>
      <c r="N269" s="65"/>
    </row>
    <row r="270" spans="1:14" ht="15.6" customHeight="1" x14ac:dyDescent="0.25">
      <c r="A270" s="20"/>
      <c r="B270" s="20"/>
      <c r="C270" s="21"/>
      <c r="D270" s="22"/>
      <c r="I270"/>
      <c r="J270" s="65"/>
      <c r="K270" s="132"/>
      <c r="L270" s="12"/>
      <c r="M270" s="12"/>
      <c r="N270" s="65"/>
    </row>
    <row r="271" spans="1:14" ht="15.6" customHeight="1" x14ac:dyDescent="0.25">
      <c r="A271" s="23"/>
      <c r="B271" s="23"/>
      <c r="C271" s="21"/>
      <c r="D271" s="23"/>
      <c r="I271"/>
      <c r="J271" s="65"/>
      <c r="K271" s="132"/>
      <c r="L271" s="12"/>
      <c r="M271" s="12"/>
      <c r="N271" s="65"/>
    </row>
    <row r="272" spans="1:14" ht="15.6" customHeight="1" x14ac:dyDescent="0.25">
      <c r="A272" s="18"/>
      <c r="B272" s="18"/>
      <c r="C272" s="19"/>
      <c r="I272"/>
      <c r="J272" s="65"/>
      <c r="K272" s="132"/>
      <c r="L272" s="12"/>
      <c r="M272" s="12"/>
      <c r="N272" s="65"/>
    </row>
    <row r="273" spans="1:14" ht="15.6" customHeight="1" x14ac:dyDescent="0.25">
      <c r="A273" s="18"/>
      <c r="B273" s="18"/>
      <c r="C273" s="19"/>
      <c r="I273"/>
      <c r="J273" s="65"/>
      <c r="K273" s="132"/>
      <c r="L273" s="12"/>
      <c r="M273" s="12"/>
      <c r="N273" s="65"/>
    </row>
    <row r="274" spans="1:14" ht="15.6" customHeight="1" x14ac:dyDescent="0.25">
      <c r="A274" s="18"/>
      <c r="B274" s="18"/>
      <c r="C274" s="19"/>
      <c r="I274"/>
      <c r="J274" s="65"/>
      <c r="K274" s="132"/>
      <c r="L274" s="12"/>
      <c r="M274" s="12"/>
      <c r="N274" s="65"/>
    </row>
    <row r="275" spans="1:14" ht="15.6" customHeight="1" x14ac:dyDescent="0.25">
      <c r="A275" s="18"/>
      <c r="B275" s="18"/>
      <c r="C275" s="19"/>
      <c r="I275"/>
      <c r="J275" s="65"/>
      <c r="K275" s="132"/>
      <c r="L275" s="12"/>
      <c r="M275" s="12"/>
      <c r="N275" s="65"/>
    </row>
    <row r="276" spans="1:14" ht="15.6" customHeight="1" x14ac:dyDescent="0.25">
      <c r="A276" s="18"/>
      <c r="B276" s="18"/>
      <c r="C276" s="19"/>
      <c r="I276" s="12"/>
      <c r="J276" s="65"/>
      <c r="K276" s="131"/>
      <c r="L276"/>
      <c r="M276"/>
      <c r="N276" s="65"/>
    </row>
    <row r="277" spans="1:14" ht="15.6" customHeight="1" x14ac:dyDescent="0.25">
      <c r="A277" s="18"/>
      <c r="B277" s="18"/>
      <c r="C277" s="19"/>
      <c r="I277"/>
      <c r="J277" s="65"/>
      <c r="K277" s="132"/>
      <c r="L277" s="12"/>
      <c r="M277" s="12"/>
      <c r="N277" s="65"/>
    </row>
    <row r="278" spans="1:14" ht="15.6" customHeight="1" x14ac:dyDescent="0.25">
      <c r="A278" s="18"/>
      <c r="B278" s="18"/>
      <c r="C278" s="19"/>
      <c r="I278"/>
      <c r="J278" s="66"/>
      <c r="K278" s="132"/>
      <c r="L278" s="12"/>
      <c r="M278" s="12"/>
      <c r="N278" s="65"/>
    </row>
    <row r="279" spans="1:14" ht="15.6" customHeight="1" x14ac:dyDescent="0.25">
      <c r="A279" s="18"/>
      <c r="B279" s="18"/>
      <c r="C279" s="19"/>
      <c r="I279"/>
      <c r="J279" s="66"/>
      <c r="K279" s="132"/>
      <c r="L279" s="12"/>
      <c r="M279" s="12"/>
      <c r="N279" s="65"/>
    </row>
    <row r="280" spans="1:14" ht="15.6" customHeight="1" x14ac:dyDescent="0.25">
      <c r="A280" s="18"/>
      <c r="B280" s="18"/>
      <c r="C280" s="19"/>
      <c r="I280"/>
      <c r="J280" s="66"/>
      <c r="K280" s="132"/>
      <c r="L280" s="12"/>
      <c r="M280" s="12"/>
      <c r="N280" s="65"/>
    </row>
    <row r="281" spans="1:14" ht="15.6" customHeight="1" x14ac:dyDescent="0.25">
      <c r="A281" s="18"/>
      <c r="B281" s="18"/>
      <c r="C281" s="19"/>
      <c r="I281"/>
      <c r="J281" s="66"/>
      <c r="K281" s="132"/>
      <c r="L281" s="12"/>
      <c r="M281" s="12"/>
      <c r="N281" s="65"/>
    </row>
    <row r="282" spans="1:14" ht="15.6" customHeight="1" x14ac:dyDescent="0.25">
      <c r="A282" s="18"/>
      <c r="B282" s="18"/>
      <c r="C282" s="19"/>
      <c r="I282"/>
      <c r="J282" s="66"/>
      <c r="K282" s="132"/>
      <c r="L282" s="12"/>
      <c r="M282" s="12"/>
      <c r="N282" s="65"/>
    </row>
    <row r="283" spans="1:14" ht="15.6" customHeight="1" x14ac:dyDescent="0.25">
      <c r="A283" s="18"/>
      <c r="B283" s="18"/>
      <c r="C283" s="19"/>
      <c r="I283"/>
      <c r="J283" s="66"/>
      <c r="K283" s="132"/>
      <c r="L283" s="12"/>
      <c r="M283" s="12"/>
      <c r="N283" s="65"/>
    </row>
    <row r="284" spans="1:14" ht="15.6" customHeight="1" x14ac:dyDescent="0.25">
      <c r="A284" s="18"/>
      <c r="B284" s="18"/>
      <c r="C284" s="19"/>
      <c r="I284"/>
      <c r="J284" s="66"/>
      <c r="K284" s="132"/>
      <c r="L284" s="12"/>
      <c r="M284" s="12"/>
      <c r="N284" s="65"/>
    </row>
    <row r="285" spans="1:14" ht="15.6" customHeight="1" x14ac:dyDescent="0.25">
      <c r="A285" s="18"/>
      <c r="B285" s="18"/>
      <c r="C285" s="19"/>
      <c r="I285"/>
      <c r="J285" s="66"/>
      <c r="K285" s="132"/>
      <c r="L285" s="12"/>
      <c r="M285" s="12"/>
      <c r="N285" s="65"/>
    </row>
    <row r="286" spans="1:14" ht="15.6" customHeight="1" x14ac:dyDescent="0.25">
      <c r="A286" s="18"/>
      <c r="B286" s="18"/>
      <c r="C286" s="19"/>
      <c r="I286"/>
      <c r="J286" s="66"/>
      <c r="K286" s="132"/>
      <c r="L286" s="12"/>
      <c r="M286" s="12"/>
      <c r="N286" s="65"/>
    </row>
    <row r="287" spans="1:14" ht="15" customHeight="1" x14ac:dyDescent="0.25">
      <c r="A287" s="18"/>
      <c r="B287" s="18"/>
      <c r="C287" s="19"/>
      <c r="I287"/>
      <c r="J287" s="66"/>
      <c r="K287" s="132"/>
      <c r="L287" s="12"/>
      <c r="M287" s="12"/>
      <c r="N287" s="65"/>
    </row>
    <row r="288" spans="1:14" ht="15" customHeight="1" x14ac:dyDescent="0.25">
      <c r="A288" s="17"/>
      <c r="B288" s="17"/>
      <c r="C288" s="19"/>
      <c r="I288"/>
      <c r="J288" s="66"/>
      <c r="K288" s="132"/>
      <c r="L288" s="12"/>
      <c r="M288" s="12"/>
      <c r="N288" s="65"/>
    </row>
    <row r="289" spans="1:10" ht="15" customHeight="1" x14ac:dyDescent="0.25">
      <c r="A289" s="20"/>
      <c r="B289" s="20"/>
      <c r="C289" s="21"/>
      <c r="D289" s="22"/>
      <c r="J289" s="66"/>
    </row>
    <row r="290" spans="1:10" ht="15" customHeight="1" x14ac:dyDescent="0.25">
      <c r="A290" s="23"/>
      <c r="B290" s="23"/>
      <c r="C290" s="21"/>
      <c r="D290" s="23"/>
    </row>
    <row r="291" spans="1:10" ht="15" customHeight="1" x14ac:dyDescent="0.25">
      <c r="A291" s="18"/>
      <c r="B291" s="18"/>
      <c r="C291" s="19"/>
    </row>
    <row r="292" spans="1:10" ht="15" customHeight="1" x14ac:dyDescent="0.25">
      <c r="A292" s="18"/>
      <c r="B292" s="18"/>
      <c r="C292" s="19"/>
    </row>
    <row r="293" spans="1:10" ht="15" customHeight="1" x14ac:dyDescent="0.25">
      <c r="A293" s="18"/>
      <c r="B293" s="18"/>
      <c r="C293" s="19"/>
    </row>
    <row r="294" spans="1:10" ht="15" customHeight="1" x14ac:dyDescent="0.25">
      <c r="A294" s="18"/>
      <c r="B294" s="18"/>
      <c r="C294" s="19"/>
    </row>
    <row r="295" spans="1:10" ht="15" customHeight="1" x14ac:dyDescent="0.25">
      <c r="A295" s="18"/>
      <c r="B295" s="18"/>
      <c r="C295" s="19"/>
    </row>
    <row r="296" spans="1:10" ht="15" customHeight="1" x14ac:dyDescent="0.25">
      <c r="A296" s="18"/>
      <c r="B296" s="18"/>
      <c r="C296" s="19"/>
    </row>
    <row r="297" spans="1:10" ht="15" customHeight="1" x14ac:dyDescent="0.25">
      <c r="A297" s="18"/>
      <c r="B297" s="18"/>
      <c r="C297" s="19"/>
    </row>
    <row r="298" spans="1:10" ht="15" customHeight="1" x14ac:dyDescent="0.25">
      <c r="A298" s="18"/>
      <c r="B298" s="18"/>
      <c r="C298" s="19"/>
    </row>
    <row r="299" spans="1:10" ht="15" customHeight="1" x14ac:dyDescent="0.25">
      <c r="A299" s="18"/>
      <c r="B299" s="18"/>
      <c r="C299" s="19"/>
    </row>
    <row r="300" spans="1:10" ht="15" customHeight="1" x14ac:dyDescent="0.25">
      <c r="A300" s="18"/>
      <c r="B300" s="18"/>
      <c r="C300" s="19"/>
    </row>
    <row r="301" spans="1:10" ht="15" customHeight="1" x14ac:dyDescent="0.25">
      <c r="A301" s="18"/>
      <c r="B301" s="18"/>
      <c r="C301" s="19"/>
    </row>
    <row r="302" spans="1:10" ht="15" customHeight="1" x14ac:dyDescent="0.25">
      <c r="A302" s="18"/>
      <c r="B302" s="18"/>
      <c r="C302" s="19"/>
    </row>
    <row r="303" spans="1:10" ht="15" customHeight="1" x14ac:dyDescent="0.25">
      <c r="A303" s="18"/>
      <c r="B303" s="18"/>
      <c r="C303" s="19"/>
    </row>
    <row r="304" spans="1:10" ht="15" customHeight="1" x14ac:dyDescent="0.25">
      <c r="A304" s="18"/>
      <c r="B304" s="18"/>
      <c r="C304" s="19"/>
    </row>
    <row r="305" spans="1:4" ht="15" customHeight="1" x14ac:dyDescent="0.25">
      <c r="A305" s="18"/>
      <c r="B305" s="18"/>
      <c r="C305" s="19"/>
    </row>
    <row r="306" spans="1:4" ht="15" customHeight="1" x14ac:dyDescent="0.25">
      <c r="A306" s="18"/>
      <c r="B306" s="18"/>
      <c r="C306" s="19"/>
    </row>
    <row r="307" spans="1:4" ht="15" customHeight="1" x14ac:dyDescent="0.25">
      <c r="A307" s="24"/>
      <c r="B307" s="24"/>
      <c r="C307" s="21"/>
      <c r="D307" s="22"/>
    </row>
    <row r="308" spans="1:4" ht="15" customHeight="1" x14ac:dyDescent="0.25">
      <c r="A308" s="20"/>
      <c r="B308" s="20"/>
      <c r="C308" s="21"/>
      <c r="D308" s="22"/>
    </row>
    <row r="309" spans="1:4" ht="15" customHeight="1" x14ac:dyDescent="0.25">
      <c r="A309" s="23"/>
      <c r="B309" s="23"/>
      <c r="C309" s="21"/>
      <c r="D309" s="23"/>
    </row>
    <row r="310" spans="1:4" ht="15" customHeight="1" x14ac:dyDescent="0.25">
      <c r="A310" s="18"/>
      <c r="B310" s="18"/>
      <c r="C310" s="19"/>
    </row>
    <row r="311" spans="1:4" ht="15" customHeight="1" x14ac:dyDescent="0.25">
      <c r="A311" s="18"/>
      <c r="B311" s="18"/>
      <c r="C311" s="19"/>
    </row>
    <row r="312" spans="1:4" ht="15" customHeight="1" x14ac:dyDescent="0.25">
      <c r="A312" s="18"/>
      <c r="B312" s="18"/>
      <c r="C312" s="19"/>
    </row>
    <row r="313" spans="1:4" ht="15" customHeight="1" x14ac:dyDescent="0.25">
      <c r="A313" s="18"/>
      <c r="B313" s="18"/>
      <c r="C313" s="19"/>
    </row>
    <row r="314" spans="1:4" ht="15" customHeight="1" x14ac:dyDescent="0.25">
      <c r="A314" s="18"/>
      <c r="B314" s="18"/>
      <c r="C314" s="19"/>
    </row>
    <row r="315" spans="1:4" ht="15" customHeight="1" x14ac:dyDescent="0.25">
      <c r="A315" s="18"/>
      <c r="B315" s="18"/>
      <c r="C315" s="19"/>
    </row>
    <row r="316" spans="1:4" ht="15" customHeight="1" x14ac:dyDescent="0.25">
      <c r="A316" s="18"/>
      <c r="B316" s="18"/>
      <c r="C316" s="19"/>
    </row>
    <row r="317" spans="1:4" ht="15" customHeight="1" x14ac:dyDescent="0.25">
      <c r="A317" s="18"/>
      <c r="B317" s="18"/>
      <c r="C317" s="19"/>
    </row>
    <row r="318" spans="1:4" ht="15" customHeight="1" x14ac:dyDescent="0.25">
      <c r="A318" s="18"/>
      <c r="B318" s="18"/>
      <c r="C318" s="19"/>
    </row>
    <row r="319" spans="1:4" ht="15" customHeight="1" x14ac:dyDescent="0.25">
      <c r="A319" s="18"/>
      <c r="B319" s="18"/>
      <c r="C319" s="19"/>
    </row>
    <row r="320" spans="1:4" ht="15" customHeight="1" x14ac:dyDescent="0.25">
      <c r="A320" s="18"/>
      <c r="B320" s="18"/>
      <c r="C320" s="19"/>
    </row>
    <row r="321" spans="1:4" ht="15" customHeight="1" x14ac:dyDescent="0.25">
      <c r="A321" s="18"/>
      <c r="B321" s="18"/>
      <c r="C321" s="19"/>
    </row>
    <row r="322" spans="1:4" ht="15" customHeight="1" x14ac:dyDescent="0.25">
      <c r="A322" s="17"/>
      <c r="B322" s="17"/>
      <c r="C322" s="19"/>
    </row>
    <row r="323" spans="1:4" ht="15" customHeight="1" x14ac:dyDescent="0.25">
      <c r="A323" s="20"/>
      <c r="B323" s="20"/>
      <c r="C323" s="21"/>
      <c r="D323" s="22"/>
    </row>
    <row r="324" spans="1:4" ht="15" customHeight="1" x14ac:dyDescent="0.25">
      <c r="A324" s="23"/>
      <c r="B324" s="23"/>
      <c r="C324" s="21"/>
      <c r="D324" s="23"/>
    </row>
    <row r="325" spans="1:4" ht="15" customHeight="1" x14ac:dyDescent="0.25">
      <c r="A325" s="18"/>
      <c r="B325" s="18"/>
      <c r="C325" s="19"/>
    </row>
    <row r="326" spans="1:4" ht="15" customHeight="1" x14ac:dyDescent="0.25">
      <c r="A326" s="18"/>
      <c r="B326" s="18"/>
      <c r="C326" s="19"/>
    </row>
    <row r="327" spans="1:4" ht="15" customHeight="1" x14ac:dyDescent="0.25">
      <c r="A327" s="18"/>
      <c r="B327" s="18"/>
      <c r="C327" s="19"/>
    </row>
    <row r="328" spans="1:4" ht="15" customHeight="1" x14ac:dyDescent="0.25">
      <c r="A328" s="18"/>
      <c r="B328" s="18"/>
      <c r="C328" s="19"/>
    </row>
    <row r="329" spans="1:4" ht="15" customHeight="1" x14ac:dyDescent="0.25">
      <c r="A329" s="18"/>
      <c r="B329" s="18"/>
      <c r="C329" s="19"/>
    </row>
    <row r="330" spans="1:4" ht="15" customHeight="1" x14ac:dyDescent="0.25">
      <c r="A330" s="18"/>
      <c r="B330" s="18"/>
      <c r="C330" s="19"/>
    </row>
    <row r="331" spans="1:4" ht="15" customHeight="1" x14ac:dyDescent="0.25">
      <c r="A331" s="18"/>
      <c r="B331" s="18"/>
      <c r="C331" s="19"/>
    </row>
    <row r="332" spans="1:4" ht="15" customHeight="1" x14ac:dyDescent="0.25">
      <c r="A332" s="18"/>
      <c r="B332" s="18"/>
      <c r="C332" s="19"/>
    </row>
    <row r="333" spans="1:4" ht="15" customHeight="1" x14ac:dyDescent="0.25">
      <c r="A333" s="18"/>
      <c r="B333" s="18"/>
      <c r="C333" s="19"/>
    </row>
    <row r="334" spans="1:4" ht="15" customHeight="1" x14ac:dyDescent="0.25">
      <c r="A334" s="18"/>
      <c r="B334" s="18"/>
      <c r="C334" s="19"/>
    </row>
    <row r="335" spans="1:4" ht="15" customHeight="1" x14ac:dyDescent="0.25">
      <c r="A335" s="18"/>
      <c r="B335" s="18"/>
      <c r="C335" s="19"/>
    </row>
    <row r="336" spans="1:4" ht="15" customHeight="1" x14ac:dyDescent="0.25">
      <c r="A336" s="18"/>
      <c r="B336" s="18"/>
      <c r="C336" s="19"/>
    </row>
    <row r="337" spans="1:4" ht="15" customHeight="1" x14ac:dyDescent="0.25">
      <c r="A337" s="18"/>
      <c r="B337" s="18"/>
      <c r="C337" s="19"/>
    </row>
    <row r="338" spans="1:4" ht="15" customHeight="1" x14ac:dyDescent="0.25">
      <c r="A338" s="18"/>
      <c r="B338" s="18"/>
      <c r="C338" s="19"/>
    </row>
    <row r="339" spans="1:4" ht="15" customHeight="1" x14ac:dyDescent="0.25">
      <c r="A339" s="18"/>
      <c r="B339" s="18"/>
      <c r="C339" s="19"/>
    </row>
    <row r="340" spans="1:4" ht="15" customHeight="1" x14ac:dyDescent="0.25">
      <c r="A340" s="18"/>
      <c r="B340" s="18"/>
      <c r="C340" s="19"/>
    </row>
    <row r="341" spans="1:4" ht="15" customHeight="1" x14ac:dyDescent="0.25">
      <c r="A341" s="18"/>
      <c r="B341" s="18"/>
      <c r="C341" s="19"/>
    </row>
    <row r="342" spans="1:4" ht="15" customHeight="1" x14ac:dyDescent="0.25">
      <c r="A342" s="18"/>
      <c r="B342" s="18"/>
      <c r="C342" s="19"/>
    </row>
    <row r="343" spans="1:4" ht="15" customHeight="1" x14ac:dyDescent="0.25">
      <c r="A343" s="17"/>
      <c r="B343" s="17"/>
      <c r="C343" s="19"/>
    </row>
    <row r="344" spans="1:4" ht="15" customHeight="1" x14ac:dyDescent="0.25">
      <c r="A344" s="20"/>
      <c r="B344" s="20"/>
      <c r="C344" s="21"/>
      <c r="D344" s="22"/>
    </row>
    <row r="345" spans="1:4" ht="15" customHeight="1" x14ac:dyDescent="0.25">
      <c r="A345" s="23"/>
      <c r="B345" s="23"/>
      <c r="C345" s="21"/>
      <c r="D345" s="23"/>
    </row>
    <row r="346" spans="1:4" ht="15" customHeight="1" x14ac:dyDescent="0.25">
      <c r="A346" s="18"/>
      <c r="B346" s="18"/>
      <c r="C346" s="19"/>
    </row>
    <row r="347" spans="1:4" ht="15" customHeight="1" x14ac:dyDescent="0.25">
      <c r="A347" s="18"/>
      <c r="B347" s="18"/>
      <c r="C347" s="19"/>
    </row>
    <row r="348" spans="1:4" ht="15" customHeight="1" x14ac:dyDescent="0.25">
      <c r="A348" s="18"/>
      <c r="B348" s="18"/>
      <c r="C348" s="19"/>
    </row>
    <row r="349" spans="1:4" ht="15" customHeight="1" x14ac:dyDescent="0.25">
      <c r="A349" s="18"/>
      <c r="B349" s="18"/>
      <c r="C349" s="19"/>
    </row>
    <row r="350" spans="1:4" ht="15" customHeight="1" x14ac:dyDescent="0.25">
      <c r="A350" s="18"/>
      <c r="B350" s="18"/>
      <c r="C350" s="19"/>
    </row>
    <row r="351" spans="1:4" ht="15" customHeight="1" x14ac:dyDescent="0.25">
      <c r="A351" s="18"/>
      <c r="B351" s="18"/>
      <c r="C351" s="19"/>
    </row>
    <row r="352" spans="1:4" ht="15" customHeight="1" x14ac:dyDescent="0.25">
      <c r="A352" s="18"/>
      <c r="B352" s="18"/>
      <c r="C352" s="19"/>
    </row>
    <row r="353" spans="1:3" ht="15" customHeight="1" x14ac:dyDescent="0.25">
      <c r="A353" s="18"/>
      <c r="B353" s="18"/>
      <c r="C353" s="19"/>
    </row>
    <row r="354" spans="1:3" ht="15" customHeight="1" x14ac:dyDescent="0.25">
      <c r="A354" s="18"/>
      <c r="B354" s="18"/>
      <c r="C354" s="19"/>
    </row>
    <row r="355" spans="1:3" ht="15" customHeight="1" x14ac:dyDescent="0.25">
      <c r="A355" s="18"/>
      <c r="B355" s="18"/>
      <c r="C355" s="19"/>
    </row>
    <row r="356" spans="1:3" ht="15" customHeight="1" x14ac:dyDescent="0.25">
      <c r="A356" s="18"/>
      <c r="B356" s="18"/>
      <c r="C356" s="19"/>
    </row>
    <row r="357" spans="1:3" ht="15" customHeight="1" x14ac:dyDescent="0.25">
      <c r="A357" s="18"/>
      <c r="B357" s="18"/>
      <c r="C357" s="19"/>
    </row>
    <row r="358" spans="1:3" ht="15" customHeight="1" x14ac:dyDescent="0.25">
      <c r="A358" s="18"/>
      <c r="B358" s="18"/>
      <c r="C358" s="19"/>
    </row>
    <row r="359" spans="1:3" ht="15" customHeight="1" x14ac:dyDescent="0.25">
      <c r="A359" s="18"/>
      <c r="B359" s="18"/>
      <c r="C359" s="19"/>
    </row>
    <row r="360" spans="1:3" ht="15" customHeight="1" x14ac:dyDescent="0.25">
      <c r="A360" s="18"/>
      <c r="B360" s="18"/>
      <c r="C360" s="19"/>
    </row>
    <row r="361" spans="1:3" ht="15" customHeight="1" x14ac:dyDescent="0.25">
      <c r="A361" s="18"/>
      <c r="B361" s="18"/>
      <c r="C361" s="19"/>
    </row>
    <row r="362" spans="1:3" ht="15" customHeight="1" x14ac:dyDescent="0.25">
      <c r="A362" s="18"/>
      <c r="B362" s="18"/>
      <c r="C362" s="19"/>
    </row>
    <row r="363" spans="1:3" ht="15" customHeight="1" x14ac:dyDescent="0.25">
      <c r="A363" s="18"/>
      <c r="B363" s="18"/>
      <c r="C363" s="19"/>
    </row>
    <row r="364" spans="1:3" ht="15" customHeight="1" x14ac:dyDescent="0.25">
      <c r="A364" s="18"/>
      <c r="B364" s="18"/>
      <c r="C364" s="19"/>
    </row>
    <row r="365" spans="1:3" ht="15" customHeight="1" x14ac:dyDescent="0.25">
      <c r="A365" s="18"/>
      <c r="B365" s="18"/>
      <c r="C365" s="19"/>
    </row>
    <row r="366" spans="1:3" ht="15" customHeight="1" x14ac:dyDescent="0.25">
      <c r="A366" s="18"/>
      <c r="B366" s="18"/>
      <c r="C366" s="19"/>
    </row>
    <row r="367" spans="1:3" ht="15" customHeight="1" x14ac:dyDescent="0.25">
      <c r="A367" s="18"/>
      <c r="B367" s="18"/>
      <c r="C367" s="19"/>
    </row>
    <row r="368" spans="1:3" ht="15" customHeight="1" x14ac:dyDescent="0.25">
      <c r="A368" s="18"/>
      <c r="B368" s="18"/>
      <c r="C368" s="19"/>
    </row>
    <row r="369" spans="1:4" ht="15" customHeight="1" x14ac:dyDescent="0.25">
      <c r="A369" s="18"/>
      <c r="B369" s="18"/>
      <c r="C369" s="19"/>
    </row>
    <row r="370" spans="1:4" ht="15" customHeight="1" x14ac:dyDescent="0.25">
      <c r="C370" s="19"/>
    </row>
    <row r="371" spans="1:4" ht="15" customHeight="1" x14ac:dyDescent="0.25">
      <c r="A371" s="20"/>
      <c r="B371" s="20"/>
      <c r="C371" s="21"/>
      <c r="D371" s="22"/>
    </row>
    <row r="372" spans="1:4" ht="15" customHeight="1" x14ac:dyDescent="0.25">
      <c r="A372" s="23"/>
      <c r="B372" s="23"/>
      <c r="C372" s="21"/>
      <c r="D372" s="23"/>
    </row>
    <row r="373" spans="1:4" ht="15" customHeight="1" x14ac:dyDescent="0.25">
      <c r="A373" s="18"/>
      <c r="B373" s="18"/>
      <c r="C373" s="19"/>
    </row>
    <row r="374" spans="1:4" ht="15" customHeight="1" x14ac:dyDescent="0.25">
      <c r="A374" s="18"/>
      <c r="B374" s="18"/>
      <c r="C374" s="19"/>
    </row>
    <row r="375" spans="1:4" ht="15" customHeight="1" x14ac:dyDescent="0.25">
      <c r="A375" s="18"/>
      <c r="B375" s="18"/>
      <c r="C375" s="19"/>
    </row>
    <row r="376" spans="1:4" ht="15" customHeight="1" x14ac:dyDescent="0.25">
      <c r="A376" s="18"/>
      <c r="B376" s="18"/>
      <c r="C376" s="19"/>
    </row>
    <row r="377" spans="1:4" ht="15" customHeight="1" x14ac:dyDescent="0.25">
      <c r="A377" s="18"/>
      <c r="B377" s="18"/>
      <c r="C377" s="19"/>
    </row>
    <row r="378" spans="1:4" ht="15" customHeight="1" x14ac:dyDescent="0.25">
      <c r="A378" s="18"/>
      <c r="B378" s="18"/>
      <c r="C378" s="19"/>
    </row>
    <row r="379" spans="1:4" ht="15" customHeight="1" x14ac:dyDescent="0.25">
      <c r="A379" s="18"/>
      <c r="B379" s="18"/>
      <c r="C379" s="19"/>
    </row>
    <row r="380" spans="1:4" ht="15" customHeight="1" x14ac:dyDescent="0.25">
      <c r="A380" s="18"/>
      <c r="B380" s="18"/>
      <c r="C380" s="19"/>
    </row>
    <row r="381" spans="1:4" ht="15" customHeight="1" x14ac:dyDescent="0.25">
      <c r="A381" s="18"/>
      <c r="B381" s="18"/>
      <c r="C381" s="19"/>
    </row>
    <row r="382" spans="1:4" ht="15" customHeight="1" x14ac:dyDescent="0.25">
      <c r="A382" s="18"/>
      <c r="B382" s="18"/>
      <c r="C382" s="19"/>
    </row>
    <row r="383" spans="1:4" ht="15" customHeight="1" x14ac:dyDescent="0.25">
      <c r="C383" s="19"/>
    </row>
    <row r="384" spans="1:4" ht="15" customHeight="1" x14ac:dyDescent="0.25">
      <c r="A384" s="20"/>
      <c r="B384" s="20"/>
      <c r="C384" s="21"/>
      <c r="D384" s="22"/>
    </row>
    <row r="385" spans="1:4" ht="15" customHeight="1" x14ac:dyDescent="0.25">
      <c r="A385" s="23"/>
      <c r="B385" s="23"/>
      <c r="C385" s="21"/>
      <c r="D385" s="23"/>
    </row>
    <row r="386" spans="1:4" ht="15" customHeight="1" x14ac:dyDescent="0.25">
      <c r="A386" s="18"/>
      <c r="B386" s="18"/>
      <c r="C386" s="19"/>
    </row>
    <row r="387" spans="1:4" ht="15" customHeight="1" x14ac:dyDescent="0.25">
      <c r="A387" s="18"/>
      <c r="B387" s="18"/>
      <c r="C387" s="19"/>
    </row>
    <row r="388" spans="1:4" ht="15" customHeight="1" x14ac:dyDescent="0.25">
      <c r="A388" s="18"/>
      <c r="B388" s="18"/>
      <c r="C388" s="19"/>
    </row>
    <row r="389" spans="1:4" ht="15" customHeight="1" x14ac:dyDescent="0.25">
      <c r="A389" s="18"/>
      <c r="B389" s="18"/>
      <c r="C389" s="19"/>
    </row>
    <row r="390" spans="1:4" ht="15" customHeight="1" x14ac:dyDescent="0.25">
      <c r="A390" s="18"/>
      <c r="B390" s="18"/>
      <c r="C390" s="19"/>
    </row>
    <row r="391" spans="1:4" ht="15" customHeight="1" x14ac:dyDescent="0.25">
      <c r="A391" s="18"/>
      <c r="B391" s="18"/>
      <c r="C391" s="19"/>
    </row>
    <row r="392" spans="1:4" ht="15" customHeight="1" x14ac:dyDescent="0.25">
      <c r="A392" s="18"/>
      <c r="B392" s="18"/>
      <c r="C392" s="19"/>
    </row>
    <row r="393" spans="1:4" ht="15" customHeight="1" x14ac:dyDescent="0.25">
      <c r="A393" s="18"/>
      <c r="B393" s="18"/>
      <c r="C393" s="19"/>
    </row>
    <row r="394" spans="1:4" ht="15" customHeight="1" x14ac:dyDescent="0.25">
      <c r="A394" s="18"/>
      <c r="B394" s="18"/>
      <c r="C394" s="19"/>
    </row>
    <row r="395" spans="1:4" ht="15" customHeight="1" x14ac:dyDescent="0.25">
      <c r="A395" s="17"/>
      <c r="B395" s="17"/>
      <c r="C395" s="19"/>
    </row>
    <row r="396" spans="1:4" ht="15" customHeight="1" x14ac:dyDescent="0.25">
      <c r="A396" s="20"/>
      <c r="B396" s="20"/>
      <c r="C396" s="21"/>
      <c r="D396" s="22"/>
    </row>
    <row r="397" spans="1:4" ht="15" customHeight="1" x14ac:dyDescent="0.25">
      <c r="A397" s="23"/>
      <c r="B397" s="23"/>
      <c r="C397" s="21"/>
      <c r="D397" s="23"/>
    </row>
    <row r="398" spans="1:4" ht="15" customHeight="1" x14ac:dyDescent="0.25">
      <c r="A398" s="18"/>
      <c r="B398" s="18"/>
      <c r="C398" s="19"/>
    </row>
    <row r="399" spans="1:4" ht="15" customHeight="1" x14ac:dyDescent="0.25">
      <c r="A399" s="18"/>
      <c r="B399" s="18"/>
      <c r="C399" s="19"/>
    </row>
    <row r="400" spans="1:4" ht="15" customHeight="1" x14ac:dyDescent="0.25">
      <c r="A400" s="18"/>
      <c r="B400" s="18"/>
      <c r="C400" s="19"/>
    </row>
    <row r="401" spans="1:2" ht="15" customHeight="1" x14ac:dyDescent="0.25">
      <c r="A401" s="18"/>
      <c r="B401" s="18"/>
    </row>
    <row r="402" spans="1:2" ht="15" customHeight="1" x14ac:dyDescent="0.25">
      <c r="A402" s="18"/>
      <c r="B402" s="18"/>
    </row>
    <row r="403" spans="1:2" ht="15" customHeight="1" x14ac:dyDescent="0.25">
      <c r="A403" s="18"/>
      <c r="B403" s="18"/>
    </row>
    <row r="404" spans="1:2" ht="15" customHeight="1" x14ac:dyDescent="0.25">
      <c r="A404" s="18"/>
      <c r="B404" s="18"/>
    </row>
    <row r="405" spans="1:2" ht="15" customHeight="1" x14ac:dyDescent="0.25">
      <c r="A405" s="18"/>
      <c r="B405" s="18"/>
    </row>
    <row r="406" spans="1:2" ht="15" customHeight="1" x14ac:dyDescent="0.25">
      <c r="A406" s="18"/>
      <c r="B406" s="18"/>
    </row>
    <row r="407" spans="1:2" ht="15" customHeight="1" x14ac:dyDescent="0.25">
      <c r="A407" s="18"/>
      <c r="B407" s="18"/>
    </row>
    <row r="408" spans="1:2" ht="15" customHeight="1" x14ac:dyDescent="0.25">
      <c r="A408" s="18"/>
      <c r="B408" s="18"/>
    </row>
    <row r="409" spans="1:2" ht="15" customHeight="1" x14ac:dyDescent="0.25">
      <c r="A409" s="18"/>
      <c r="B409" s="18"/>
    </row>
    <row r="410" spans="1:2" ht="15" customHeight="1" x14ac:dyDescent="0.25">
      <c r="A410" s="18"/>
      <c r="B410" s="18"/>
    </row>
  </sheetData>
  <mergeCells count="6">
    <mergeCell ref="A33:G33"/>
    <mergeCell ref="A1:N2"/>
    <mergeCell ref="I4:N4"/>
    <mergeCell ref="A5:G5"/>
    <mergeCell ref="A30:G30"/>
    <mergeCell ref="A18:G18"/>
  </mergeCells>
  <conditionalFormatting sqref="B31:G31 B34:G34">
    <cfRule type="containsErrors" dxfId="23" priority="2" stopIfTrue="1">
      <formula>ISERROR(B31)</formula>
    </cfRule>
  </conditionalFormatting>
  <conditionalFormatting sqref="B32:G32 B35:G35">
    <cfRule type="containsBlanks" dxfId="22" priority="1" stopIfTrue="1">
      <formula>LEN(TRIM(B32))=0</formula>
    </cfRule>
  </conditionalFormatting>
  <pageMargins left="0.70866141732283472" right="0.70866141732283472" top="0.74803149606299213" bottom="0.74803149606299213" header="0.31496062992125984" footer="0.31496062992125984"/>
  <pageSetup scale="50" orientation="landscape" r:id="rId1"/>
  <headerFooter>
    <oddFooter>&amp;C&amp;"Helvetica,Regular"&amp;12&amp;K000000&amp;P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05"/>
  <sheetViews>
    <sheetView showGridLines="0" zoomScale="85" zoomScaleNormal="85" workbookViewId="0">
      <selection activeCell="A22" sqref="A22"/>
    </sheetView>
  </sheetViews>
  <sheetFormatPr baseColWidth="10" defaultColWidth="10.85546875" defaultRowHeight="15" customHeight="1" x14ac:dyDescent="0.25"/>
  <cols>
    <col min="1" max="7" width="20.7109375" style="16" customWidth="1"/>
    <col min="8" max="9" width="10.85546875" style="16"/>
    <col min="10" max="10" width="10.85546875" style="64"/>
    <col min="11" max="11" width="10.85546875" style="72"/>
    <col min="12" max="12" width="23" style="16" bestFit="1" customWidth="1"/>
    <col min="13" max="13" width="15.28515625" style="16" bestFit="1" customWidth="1"/>
    <col min="14" max="14" width="10.85546875" style="64"/>
    <col min="15" max="16384" width="10.85546875" style="16"/>
  </cols>
  <sheetData>
    <row r="1" spans="1:14" ht="15" customHeight="1" thickTop="1" x14ac:dyDescent="0.25">
      <c r="A1" s="157" t="s">
        <v>39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9"/>
    </row>
    <row r="2" spans="1:14" ht="15" customHeight="1" thickBot="1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2"/>
    </row>
    <row r="3" spans="1:14" ht="15" customHeight="1" thickTop="1" thickBot="1" x14ac:dyDescent="0.3"/>
    <row r="4" spans="1:14" ht="15" customHeight="1" thickTop="1" thickBot="1" x14ac:dyDescent="0.3">
      <c r="A4" s="30" t="s">
        <v>32</v>
      </c>
      <c r="B4" s="31" t="s">
        <v>26</v>
      </c>
      <c r="C4" s="31" t="s">
        <v>27</v>
      </c>
      <c r="D4" s="32" t="s">
        <v>29</v>
      </c>
      <c r="E4" s="31" t="s">
        <v>28</v>
      </c>
      <c r="F4" s="31" t="s">
        <v>30</v>
      </c>
      <c r="G4" s="33" t="s">
        <v>1</v>
      </c>
      <c r="I4" s="163" t="s">
        <v>34</v>
      </c>
      <c r="J4" s="164"/>
      <c r="K4" s="164"/>
      <c r="L4" s="164"/>
      <c r="M4" s="164"/>
      <c r="N4" s="165"/>
    </row>
    <row r="5" spans="1:14" ht="15" customHeight="1" thickBot="1" x14ac:dyDescent="0.3">
      <c r="A5" s="166" t="s">
        <v>18</v>
      </c>
      <c r="B5" s="144"/>
      <c r="C5" s="144"/>
      <c r="D5" s="144"/>
      <c r="E5" s="144"/>
      <c r="F5" s="144"/>
      <c r="G5" s="167"/>
      <c r="I5" s="12" t="s">
        <v>71</v>
      </c>
      <c r="J5" s="65"/>
      <c r="K5"/>
      <c r="L5"/>
      <c r="M5"/>
      <c r="N5" s="65"/>
    </row>
    <row r="6" spans="1:14" ht="15" customHeight="1" x14ac:dyDescent="0.25">
      <c r="A6" s="38" t="s">
        <v>116</v>
      </c>
      <c r="B6" s="27">
        <f t="shared" ref="B6:C17" si="0">SUMIFS($N:$N,$J:$J,B$4,$M:$M,$A6)</f>
        <v>6</v>
      </c>
      <c r="C6" s="27">
        <f t="shared" si="0"/>
        <v>24</v>
      </c>
      <c r="D6" s="28">
        <f t="shared" ref="D6:D17" si="1">SUM(B6:C6)</f>
        <v>30</v>
      </c>
      <c r="E6" s="27">
        <f t="shared" ref="E6:F17" si="2">SUMIFS($N:$N,$J:$J,E$4,$M:$M,$A6)</f>
        <v>6</v>
      </c>
      <c r="F6" s="27">
        <f t="shared" si="2"/>
        <v>14</v>
      </c>
      <c r="G6" s="39">
        <f>SUM(D6:F6)</f>
        <v>50</v>
      </c>
      <c r="I6"/>
      <c r="J6" s="65"/>
      <c r="K6" s="12" t="s">
        <v>42</v>
      </c>
      <c r="L6" s="12" t="s">
        <v>43</v>
      </c>
      <c r="M6" s="12" t="s">
        <v>44</v>
      </c>
      <c r="N6" s="65"/>
    </row>
    <row r="7" spans="1:14" ht="15" customHeight="1" x14ac:dyDescent="0.25">
      <c r="A7" s="40" t="s">
        <v>117</v>
      </c>
      <c r="B7" s="26">
        <f t="shared" si="0"/>
        <v>0</v>
      </c>
      <c r="C7" s="26">
        <f t="shared" si="0"/>
        <v>1</v>
      </c>
      <c r="D7" s="29">
        <f t="shared" si="1"/>
        <v>1</v>
      </c>
      <c r="E7" s="26">
        <f t="shared" si="2"/>
        <v>9</v>
      </c>
      <c r="F7" s="26">
        <f t="shared" si="2"/>
        <v>0</v>
      </c>
      <c r="G7" s="41">
        <f>SUM(D7:F7)</f>
        <v>10</v>
      </c>
      <c r="I7"/>
      <c r="J7" s="66" t="s">
        <v>26</v>
      </c>
      <c r="K7" s="12">
        <v>1</v>
      </c>
      <c r="L7" s="12" t="s">
        <v>215</v>
      </c>
      <c r="M7" s="12" t="s">
        <v>122</v>
      </c>
      <c r="N7" s="65">
        <v>5</v>
      </c>
    </row>
    <row r="8" spans="1:14" ht="15" customHeight="1" x14ac:dyDescent="0.25">
      <c r="A8" s="42" t="s">
        <v>118</v>
      </c>
      <c r="B8" s="26">
        <f t="shared" si="0"/>
        <v>4</v>
      </c>
      <c r="C8" s="26">
        <f t="shared" si="0"/>
        <v>15</v>
      </c>
      <c r="D8" s="25">
        <f t="shared" si="1"/>
        <v>19</v>
      </c>
      <c r="E8" s="26">
        <f t="shared" si="2"/>
        <v>15</v>
      </c>
      <c r="F8" s="26">
        <f t="shared" si="2"/>
        <v>17</v>
      </c>
      <c r="G8" s="34">
        <f t="shared" ref="G8:G26" si="3">SUM(D8:F8)</f>
        <v>51</v>
      </c>
      <c r="I8"/>
      <c r="J8" s="66" t="s">
        <v>26</v>
      </c>
      <c r="K8" s="12">
        <v>2</v>
      </c>
      <c r="L8" s="12" t="s">
        <v>216</v>
      </c>
      <c r="M8" s="12" t="s">
        <v>116</v>
      </c>
      <c r="N8" s="65">
        <v>4</v>
      </c>
    </row>
    <row r="9" spans="1:14" ht="15" customHeight="1" x14ac:dyDescent="0.25">
      <c r="A9" s="42" t="s">
        <v>119</v>
      </c>
      <c r="B9" s="26">
        <f t="shared" si="0"/>
        <v>7</v>
      </c>
      <c r="C9" s="26">
        <f t="shared" si="0"/>
        <v>6</v>
      </c>
      <c r="D9" s="25">
        <f t="shared" si="1"/>
        <v>13</v>
      </c>
      <c r="E9" s="26">
        <f t="shared" si="2"/>
        <v>6</v>
      </c>
      <c r="F9" s="26">
        <f t="shared" si="2"/>
        <v>0</v>
      </c>
      <c r="G9" s="34">
        <f t="shared" si="3"/>
        <v>19</v>
      </c>
      <c r="I9"/>
      <c r="J9" s="66" t="s">
        <v>26</v>
      </c>
      <c r="K9" s="12" t="s">
        <v>45</v>
      </c>
      <c r="L9" s="12" t="s">
        <v>217</v>
      </c>
      <c r="M9" s="12" t="s">
        <v>122</v>
      </c>
      <c r="N9" s="65">
        <v>3</v>
      </c>
    </row>
    <row r="10" spans="1:14" ht="15" customHeight="1" x14ac:dyDescent="0.25">
      <c r="A10" s="42" t="s">
        <v>120</v>
      </c>
      <c r="B10" s="26">
        <f t="shared" si="0"/>
        <v>7</v>
      </c>
      <c r="C10" s="26">
        <f t="shared" si="0"/>
        <v>8</v>
      </c>
      <c r="D10" s="25">
        <f t="shared" si="1"/>
        <v>15</v>
      </c>
      <c r="E10" s="26">
        <f t="shared" si="2"/>
        <v>34</v>
      </c>
      <c r="F10" s="26">
        <f t="shared" si="2"/>
        <v>3</v>
      </c>
      <c r="G10" s="34">
        <f t="shared" si="3"/>
        <v>52</v>
      </c>
      <c r="I10"/>
      <c r="J10" s="66" t="s">
        <v>26</v>
      </c>
      <c r="K10" s="12" t="s">
        <v>45</v>
      </c>
      <c r="L10" s="12" t="s">
        <v>218</v>
      </c>
      <c r="M10" s="12" t="s">
        <v>125</v>
      </c>
      <c r="N10" s="65">
        <v>3</v>
      </c>
    </row>
    <row r="11" spans="1:14" ht="15" customHeight="1" x14ac:dyDescent="0.25">
      <c r="A11" s="42" t="s">
        <v>121</v>
      </c>
      <c r="B11" s="26">
        <f t="shared" si="0"/>
        <v>0</v>
      </c>
      <c r="C11" s="26">
        <f t="shared" si="0"/>
        <v>1</v>
      </c>
      <c r="D11" s="25">
        <f t="shared" si="1"/>
        <v>1</v>
      </c>
      <c r="E11" s="26">
        <f t="shared" si="2"/>
        <v>10</v>
      </c>
      <c r="F11" s="26">
        <f t="shared" si="2"/>
        <v>2</v>
      </c>
      <c r="G11" s="34">
        <f t="shared" si="3"/>
        <v>13</v>
      </c>
      <c r="I11"/>
      <c r="J11" s="66" t="s">
        <v>26</v>
      </c>
      <c r="K11" s="12" t="s">
        <v>46</v>
      </c>
      <c r="L11" s="12" t="s">
        <v>219</v>
      </c>
      <c r="M11" s="12" t="s">
        <v>122</v>
      </c>
      <c r="N11" s="65">
        <v>2</v>
      </c>
    </row>
    <row r="12" spans="1:14" ht="15" customHeight="1" x14ac:dyDescent="0.25">
      <c r="A12" s="42" t="s">
        <v>122</v>
      </c>
      <c r="B12" s="26">
        <f t="shared" si="0"/>
        <v>19</v>
      </c>
      <c r="C12" s="26">
        <f t="shared" si="0"/>
        <v>12</v>
      </c>
      <c r="D12" s="25">
        <f t="shared" si="1"/>
        <v>31</v>
      </c>
      <c r="E12" s="26">
        <f t="shared" si="2"/>
        <v>19</v>
      </c>
      <c r="F12" s="26">
        <f t="shared" si="2"/>
        <v>18</v>
      </c>
      <c r="G12" s="34">
        <f t="shared" si="3"/>
        <v>68</v>
      </c>
      <c r="I12"/>
      <c r="J12" s="66" t="s">
        <v>26</v>
      </c>
      <c r="K12" s="12" t="s">
        <v>46</v>
      </c>
      <c r="L12" s="12" t="s">
        <v>220</v>
      </c>
      <c r="M12" s="12" t="s">
        <v>120</v>
      </c>
      <c r="N12" s="65">
        <v>2</v>
      </c>
    </row>
    <row r="13" spans="1:14" ht="15" customHeight="1" x14ac:dyDescent="0.25">
      <c r="A13" s="42" t="s">
        <v>123</v>
      </c>
      <c r="B13" s="26">
        <f t="shared" si="0"/>
        <v>0</v>
      </c>
      <c r="C13" s="26">
        <f t="shared" si="0"/>
        <v>0</v>
      </c>
      <c r="D13" s="25">
        <f t="shared" si="1"/>
        <v>0</v>
      </c>
      <c r="E13" s="26">
        <f t="shared" si="2"/>
        <v>0</v>
      </c>
      <c r="F13" s="26">
        <f t="shared" si="2"/>
        <v>0</v>
      </c>
      <c r="G13" s="34">
        <f t="shared" si="3"/>
        <v>0</v>
      </c>
      <c r="I13"/>
      <c r="J13" s="66" t="s">
        <v>26</v>
      </c>
      <c r="K13" s="12" t="s">
        <v>46</v>
      </c>
      <c r="L13" s="12" t="s">
        <v>221</v>
      </c>
      <c r="M13" s="12" t="s">
        <v>120</v>
      </c>
      <c r="N13" s="65">
        <v>2</v>
      </c>
    </row>
    <row r="14" spans="1:14" ht="15" customHeight="1" x14ac:dyDescent="0.25">
      <c r="A14" s="42" t="s">
        <v>124</v>
      </c>
      <c r="B14" s="26">
        <f t="shared" si="0"/>
        <v>1</v>
      </c>
      <c r="C14" s="26">
        <f t="shared" si="0"/>
        <v>2</v>
      </c>
      <c r="D14" s="25">
        <f t="shared" si="1"/>
        <v>3</v>
      </c>
      <c r="E14" s="26">
        <f t="shared" si="2"/>
        <v>0</v>
      </c>
      <c r="F14" s="26">
        <f t="shared" si="2"/>
        <v>0</v>
      </c>
      <c r="G14" s="34">
        <f t="shared" si="3"/>
        <v>3</v>
      </c>
      <c r="I14"/>
      <c r="J14" s="66" t="s">
        <v>26</v>
      </c>
      <c r="K14" s="12" t="s">
        <v>46</v>
      </c>
      <c r="L14" s="12" t="s">
        <v>222</v>
      </c>
      <c r="M14" s="12" t="s">
        <v>116</v>
      </c>
      <c r="N14" s="65">
        <v>2</v>
      </c>
    </row>
    <row r="15" spans="1:14" ht="15" customHeight="1" x14ac:dyDescent="0.25">
      <c r="A15" s="42" t="s">
        <v>125</v>
      </c>
      <c r="B15" s="26">
        <f t="shared" si="0"/>
        <v>8</v>
      </c>
      <c r="C15" s="26">
        <f t="shared" si="0"/>
        <v>22</v>
      </c>
      <c r="D15" s="25">
        <f t="shared" si="1"/>
        <v>30</v>
      </c>
      <c r="E15" s="26">
        <f t="shared" si="2"/>
        <v>28</v>
      </c>
      <c r="F15" s="26">
        <f t="shared" si="2"/>
        <v>13</v>
      </c>
      <c r="G15" s="34">
        <f t="shared" si="3"/>
        <v>71</v>
      </c>
      <c r="I15"/>
      <c r="J15" s="66" t="s">
        <v>26</v>
      </c>
      <c r="K15" s="12">
        <v>9</v>
      </c>
      <c r="L15" s="12" t="s">
        <v>223</v>
      </c>
      <c r="M15" s="12" t="s">
        <v>125</v>
      </c>
      <c r="N15" s="65">
        <v>1</v>
      </c>
    </row>
    <row r="16" spans="1:14" ht="15" customHeight="1" x14ac:dyDescent="0.25">
      <c r="A16" s="42" t="s">
        <v>126</v>
      </c>
      <c r="B16" s="26">
        <f t="shared" si="0"/>
        <v>0</v>
      </c>
      <c r="C16" s="26">
        <f t="shared" si="0"/>
        <v>21</v>
      </c>
      <c r="D16" s="25">
        <f t="shared" si="1"/>
        <v>21</v>
      </c>
      <c r="E16" s="26">
        <f t="shared" si="2"/>
        <v>8</v>
      </c>
      <c r="F16" s="26">
        <f t="shared" si="2"/>
        <v>27</v>
      </c>
      <c r="G16" s="34">
        <f t="shared" si="3"/>
        <v>56</v>
      </c>
      <c r="I16"/>
      <c r="J16" s="66" t="s">
        <v>26</v>
      </c>
      <c r="K16" s="12" t="s">
        <v>463</v>
      </c>
      <c r="L16" s="12" t="s">
        <v>224</v>
      </c>
      <c r="M16" s="12" t="s">
        <v>120</v>
      </c>
      <c r="N16" s="65"/>
    </row>
    <row r="17" spans="1:14" ht="15" customHeight="1" thickBot="1" x14ac:dyDescent="0.3">
      <c r="A17" s="117" t="s">
        <v>127</v>
      </c>
      <c r="B17" s="26">
        <f t="shared" si="0"/>
        <v>0</v>
      </c>
      <c r="C17" s="26">
        <f t="shared" si="0"/>
        <v>1</v>
      </c>
      <c r="D17" s="25">
        <f t="shared" si="1"/>
        <v>1</v>
      </c>
      <c r="E17" s="26">
        <f t="shared" si="2"/>
        <v>1</v>
      </c>
      <c r="F17" s="26">
        <f t="shared" si="2"/>
        <v>6</v>
      </c>
      <c r="G17" s="34">
        <f t="shared" si="3"/>
        <v>8</v>
      </c>
      <c r="I17"/>
      <c r="J17" s="66" t="s">
        <v>26</v>
      </c>
      <c r="K17" s="12" t="s">
        <v>463</v>
      </c>
      <c r="L17" s="12" t="s">
        <v>225</v>
      </c>
      <c r="M17" s="12" t="s">
        <v>116</v>
      </c>
      <c r="N17" s="65"/>
    </row>
    <row r="18" spans="1:14" ht="15" customHeight="1" x14ac:dyDescent="0.25">
      <c r="A18" s="168" t="s">
        <v>19</v>
      </c>
      <c r="B18" s="169"/>
      <c r="C18" s="169"/>
      <c r="D18" s="169"/>
      <c r="E18" s="169"/>
      <c r="F18" s="169"/>
      <c r="G18" s="170"/>
      <c r="I18"/>
      <c r="J18" s="66" t="s">
        <v>26</v>
      </c>
      <c r="K18" s="12" t="s">
        <v>463</v>
      </c>
      <c r="L18" s="12" t="s">
        <v>226</v>
      </c>
      <c r="M18" s="12" t="s">
        <v>121</v>
      </c>
      <c r="N18" s="65"/>
    </row>
    <row r="19" spans="1:14" ht="15" customHeight="1" x14ac:dyDescent="0.25">
      <c r="A19" s="43" t="s">
        <v>128</v>
      </c>
      <c r="B19" s="44">
        <f t="shared" ref="B19:C26" si="4">SUMIFS($N:$N,$J:$J,B$4,$M:$M,$A19)</f>
        <v>0</v>
      </c>
      <c r="C19" s="44">
        <f t="shared" si="4"/>
        <v>0</v>
      </c>
      <c r="D19" s="45">
        <f t="shared" ref="D19:D26" si="5">SUM(B19:C19)</f>
        <v>0</v>
      </c>
      <c r="E19" s="44">
        <f t="shared" ref="E19:F26" si="6">SUMIFS($N:$N,$J:$J,E$4,$M:$M,$A19)</f>
        <v>0</v>
      </c>
      <c r="F19" s="44">
        <f t="shared" si="6"/>
        <v>0</v>
      </c>
      <c r="G19" s="46">
        <f t="shared" si="3"/>
        <v>0</v>
      </c>
      <c r="I19"/>
      <c r="J19" s="66" t="s">
        <v>26</v>
      </c>
      <c r="K19" s="12" t="s">
        <v>463</v>
      </c>
      <c r="L19" s="12" t="s">
        <v>227</v>
      </c>
      <c r="M19" s="12" t="s">
        <v>125</v>
      </c>
      <c r="N19" s="65"/>
    </row>
    <row r="20" spans="1:14" ht="15" customHeight="1" x14ac:dyDescent="0.25">
      <c r="A20" s="42" t="s">
        <v>129</v>
      </c>
      <c r="B20" s="26">
        <f t="shared" si="4"/>
        <v>0</v>
      </c>
      <c r="C20" s="26">
        <f t="shared" si="4"/>
        <v>0</v>
      </c>
      <c r="D20" s="25">
        <f>SUM(B20:C20)</f>
        <v>0</v>
      </c>
      <c r="E20" s="26">
        <f t="shared" si="6"/>
        <v>0</v>
      </c>
      <c r="F20" s="26">
        <f t="shared" si="6"/>
        <v>0</v>
      </c>
      <c r="G20" s="34">
        <f>SUM(D20:F20)</f>
        <v>0</v>
      </c>
      <c r="I20"/>
      <c r="J20" s="66" t="s">
        <v>26</v>
      </c>
      <c r="K20" s="12" t="s">
        <v>463</v>
      </c>
      <c r="L20" s="12" t="s">
        <v>228</v>
      </c>
      <c r="M20" s="12" t="s">
        <v>116</v>
      </c>
      <c r="N20" s="65"/>
    </row>
    <row r="21" spans="1:14" ht="15" customHeight="1" x14ac:dyDescent="0.25">
      <c r="A21" s="42" t="s">
        <v>155</v>
      </c>
      <c r="B21" s="26">
        <f t="shared" si="4"/>
        <v>0</v>
      </c>
      <c r="C21" s="26">
        <f t="shared" si="4"/>
        <v>0</v>
      </c>
      <c r="D21" s="29">
        <f t="shared" si="5"/>
        <v>0</v>
      </c>
      <c r="E21" s="26">
        <f t="shared" si="6"/>
        <v>0</v>
      </c>
      <c r="F21" s="26">
        <f t="shared" si="6"/>
        <v>0</v>
      </c>
      <c r="G21" s="34">
        <f t="shared" si="3"/>
        <v>0</v>
      </c>
      <c r="I21"/>
      <c r="J21" s="66" t="s">
        <v>26</v>
      </c>
      <c r="K21" s="12" t="s">
        <v>463</v>
      </c>
      <c r="L21" s="12" t="s">
        <v>229</v>
      </c>
      <c r="M21" s="12" t="s">
        <v>124</v>
      </c>
      <c r="N21" s="65"/>
    </row>
    <row r="22" spans="1:14" ht="15" customHeight="1" x14ac:dyDescent="0.25">
      <c r="A22" s="42" t="s">
        <v>130</v>
      </c>
      <c r="B22" s="26">
        <f t="shared" si="4"/>
        <v>0</v>
      </c>
      <c r="C22" s="26">
        <f t="shared" si="4"/>
        <v>0</v>
      </c>
      <c r="D22" s="29">
        <f t="shared" si="5"/>
        <v>0</v>
      </c>
      <c r="E22" s="26">
        <f t="shared" si="6"/>
        <v>0</v>
      </c>
      <c r="F22" s="26">
        <f t="shared" si="6"/>
        <v>0</v>
      </c>
      <c r="G22" s="34">
        <f t="shared" si="3"/>
        <v>0</v>
      </c>
      <c r="I22"/>
      <c r="J22" s="66" t="s">
        <v>26</v>
      </c>
      <c r="K22" s="12" t="s">
        <v>463</v>
      </c>
      <c r="L22" s="12" t="s">
        <v>230</v>
      </c>
      <c r="M22" s="12" t="s">
        <v>125</v>
      </c>
      <c r="N22" s="65"/>
    </row>
    <row r="23" spans="1:14" ht="15" customHeight="1" x14ac:dyDescent="0.25">
      <c r="A23" s="42" t="s">
        <v>131</v>
      </c>
      <c r="B23" s="26">
        <f t="shared" si="4"/>
        <v>0</v>
      </c>
      <c r="C23" s="26">
        <f t="shared" si="4"/>
        <v>0</v>
      </c>
      <c r="D23" s="29">
        <f t="shared" si="5"/>
        <v>0</v>
      </c>
      <c r="E23" s="26">
        <f t="shared" si="6"/>
        <v>0</v>
      </c>
      <c r="F23" s="26">
        <f t="shared" si="6"/>
        <v>0</v>
      </c>
      <c r="G23" s="34">
        <f t="shared" si="3"/>
        <v>0</v>
      </c>
      <c r="I23"/>
      <c r="J23" s="66" t="s">
        <v>26</v>
      </c>
      <c r="K23" s="12" t="s">
        <v>463</v>
      </c>
      <c r="L23" s="12" t="s">
        <v>231</v>
      </c>
      <c r="M23" s="12" t="s">
        <v>119</v>
      </c>
      <c r="N23" s="65"/>
    </row>
    <row r="24" spans="1:14" ht="15" customHeight="1" x14ac:dyDescent="0.25">
      <c r="A24" s="42" t="s">
        <v>132</v>
      </c>
      <c r="B24" s="26">
        <f t="shared" si="4"/>
        <v>0</v>
      </c>
      <c r="C24" s="26">
        <f t="shared" si="4"/>
        <v>0</v>
      </c>
      <c r="D24" s="29">
        <f t="shared" si="5"/>
        <v>0</v>
      </c>
      <c r="E24" s="26">
        <f t="shared" si="6"/>
        <v>0</v>
      </c>
      <c r="F24" s="26">
        <f t="shared" si="6"/>
        <v>0</v>
      </c>
      <c r="G24" s="34">
        <f t="shared" si="3"/>
        <v>0</v>
      </c>
      <c r="I24"/>
      <c r="J24" s="66" t="s">
        <v>26</v>
      </c>
      <c r="K24" s="12" t="s">
        <v>463</v>
      </c>
      <c r="L24" s="12" t="s">
        <v>232</v>
      </c>
      <c r="M24" s="12" t="s">
        <v>126</v>
      </c>
      <c r="N24" s="65"/>
    </row>
    <row r="25" spans="1:14" ht="15" customHeight="1" x14ac:dyDescent="0.25">
      <c r="A25" s="129" t="s">
        <v>133</v>
      </c>
      <c r="B25" s="26">
        <f t="shared" si="4"/>
        <v>0</v>
      </c>
      <c r="C25" s="26">
        <f t="shared" si="4"/>
        <v>0</v>
      </c>
      <c r="D25" s="25">
        <f>SUM(B25:C25)</f>
        <v>0</v>
      </c>
      <c r="E25" s="26">
        <f t="shared" si="6"/>
        <v>0</v>
      </c>
      <c r="F25" s="26">
        <f t="shared" si="6"/>
        <v>0</v>
      </c>
      <c r="G25" s="34">
        <f>SUM(D25:F25)</f>
        <v>0</v>
      </c>
      <c r="I25" s="12"/>
      <c r="J25" s="66" t="s">
        <v>26</v>
      </c>
      <c r="K25" t="s">
        <v>233</v>
      </c>
      <c r="L25" t="s">
        <v>234</v>
      </c>
      <c r="M25" t="s">
        <v>126</v>
      </c>
      <c r="N25" s="65"/>
    </row>
    <row r="26" spans="1:14" ht="15" customHeight="1" thickBot="1" x14ac:dyDescent="0.3">
      <c r="A26" s="130" t="s">
        <v>134</v>
      </c>
      <c r="B26" s="35">
        <f t="shared" si="4"/>
        <v>0</v>
      </c>
      <c r="C26" s="35">
        <f t="shared" si="4"/>
        <v>0</v>
      </c>
      <c r="D26" s="36">
        <f t="shared" si="5"/>
        <v>0</v>
      </c>
      <c r="E26" s="35">
        <f t="shared" si="6"/>
        <v>0</v>
      </c>
      <c r="F26" s="35">
        <f t="shared" si="6"/>
        <v>0</v>
      </c>
      <c r="G26" s="37">
        <f t="shared" si="3"/>
        <v>0</v>
      </c>
      <c r="I26"/>
      <c r="J26" s="66" t="s">
        <v>26</v>
      </c>
      <c r="K26" s="12" t="s">
        <v>233</v>
      </c>
      <c r="L26" s="12" t="s">
        <v>235</v>
      </c>
      <c r="M26" s="12" t="s">
        <v>122</v>
      </c>
      <c r="N26" s="65"/>
    </row>
    <row r="27" spans="1:14" ht="15" customHeight="1" thickTop="1" x14ac:dyDescent="0.25">
      <c r="I27"/>
      <c r="J27" s="66" t="s">
        <v>26</v>
      </c>
      <c r="K27" s="12" t="s">
        <v>233</v>
      </c>
      <c r="L27" s="12" t="s">
        <v>236</v>
      </c>
      <c r="M27" s="12" t="s">
        <v>117</v>
      </c>
      <c r="N27" s="65"/>
    </row>
    <row r="28" spans="1:14" ht="15" customHeight="1" thickBot="1" x14ac:dyDescent="0.3">
      <c r="I28"/>
      <c r="J28" s="66" t="s">
        <v>26</v>
      </c>
      <c r="K28" t="s">
        <v>233</v>
      </c>
      <c r="L28" s="12" t="s">
        <v>237</v>
      </c>
      <c r="M28" s="12" t="s">
        <v>126</v>
      </c>
      <c r="N28" s="65"/>
    </row>
    <row r="29" spans="1:14" ht="15.6" customHeight="1" thickTop="1" thickBot="1" x14ac:dyDescent="0.3">
      <c r="A29" s="48"/>
      <c r="B29" s="31" t="s">
        <v>26</v>
      </c>
      <c r="C29" s="31" t="s">
        <v>27</v>
      </c>
      <c r="D29" s="31" t="s">
        <v>37</v>
      </c>
      <c r="E29" s="31" t="s">
        <v>28</v>
      </c>
      <c r="F29" s="31" t="s">
        <v>30</v>
      </c>
      <c r="G29" s="33" t="s">
        <v>1</v>
      </c>
      <c r="I29"/>
      <c r="J29" s="66" t="s">
        <v>26</v>
      </c>
      <c r="K29" s="12" t="s">
        <v>233</v>
      </c>
      <c r="L29" s="12" t="s">
        <v>238</v>
      </c>
      <c r="M29" s="12" t="s">
        <v>120</v>
      </c>
      <c r="N29" s="65"/>
    </row>
    <row r="30" spans="1:14" ht="15.6" customHeight="1" thickTop="1" thickBot="1" x14ac:dyDescent="0.3">
      <c r="A30" s="154" t="s">
        <v>18</v>
      </c>
      <c r="B30" s="155"/>
      <c r="C30" s="155"/>
      <c r="D30" s="155"/>
      <c r="E30" s="155"/>
      <c r="F30" s="155"/>
      <c r="G30" s="156"/>
      <c r="I30"/>
      <c r="J30" s="66" t="s">
        <v>26</v>
      </c>
      <c r="K30" t="s">
        <v>233</v>
      </c>
      <c r="L30" s="12" t="s">
        <v>239</v>
      </c>
      <c r="M30" s="12" t="s">
        <v>124</v>
      </c>
      <c r="N30" s="65"/>
    </row>
    <row r="31" spans="1:14" ht="15.6" customHeight="1" thickTop="1" x14ac:dyDescent="0.25">
      <c r="A31" s="58" t="s">
        <v>35</v>
      </c>
      <c r="B31" s="52" t="str">
        <f t="shared" ref="B31:G31" si="7">INDEX($A$6:$G$17,MATCH(B$32,B$6:B$17,0),1)</f>
        <v>Maximum</v>
      </c>
      <c r="C31" s="53" t="str">
        <f t="shared" si="7"/>
        <v>Assaut</v>
      </c>
      <c r="D31" s="52" t="str">
        <f t="shared" si="7"/>
        <v>Maximum</v>
      </c>
      <c r="E31" s="53" t="str">
        <f t="shared" si="7"/>
        <v>Impérial</v>
      </c>
      <c r="F31" s="53" t="str">
        <f t="shared" si="7"/>
        <v>Royeaux</v>
      </c>
      <c r="G31" s="59" t="str">
        <f t="shared" si="7"/>
        <v>Rouge et Noir</v>
      </c>
      <c r="I31"/>
      <c r="J31" s="66" t="s">
        <v>26</v>
      </c>
      <c r="K31" s="12" t="s">
        <v>233</v>
      </c>
      <c r="L31" s="12" t="s">
        <v>240</v>
      </c>
      <c r="M31" s="12" t="s">
        <v>120</v>
      </c>
      <c r="N31" s="65"/>
    </row>
    <row r="32" spans="1:14" ht="15.6" customHeight="1" thickBot="1" x14ac:dyDescent="0.3">
      <c r="A32" s="54" t="s">
        <v>36</v>
      </c>
      <c r="B32" s="55">
        <f t="shared" ref="B32:G32" si="8">IF(LARGE(B6:B17,1)=0,"",LARGE(B6:B17,1))</f>
        <v>19</v>
      </c>
      <c r="C32" s="56">
        <f t="shared" si="8"/>
        <v>24</v>
      </c>
      <c r="D32" s="55">
        <f t="shared" si="8"/>
        <v>31</v>
      </c>
      <c r="E32" s="56">
        <f t="shared" si="8"/>
        <v>34</v>
      </c>
      <c r="F32" s="56">
        <f t="shared" si="8"/>
        <v>27</v>
      </c>
      <c r="G32" s="57">
        <f t="shared" si="8"/>
        <v>71</v>
      </c>
      <c r="I32"/>
      <c r="J32" s="66" t="s">
        <v>26</v>
      </c>
      <c r="K32" t="s">
        <v>233</v>
      </c>
      <c r="L32" s="12" t="s">
        <v>241</v>
      </c>
      <c r="M32" s="12" t="s">
        <v>126</v>
      </c>
      <c r="N32" s="65"/>
    </row>
    <row r="33" spans="1:14" ht="15.6" customHeight="1" thickTop="1" thickBot="1" x14ac:dyDescent="0.3">
      <c r="A33" s="154" t="s">
        <v>19</v>
      </c>
      <c r="B33" s="155"/>
      <c r="C33" s="155"/>
      <c r="D33" s="155"/>
      <c r="E33" s="155"/>
      <c r="F33" s="155"/>
      <c r="G33" s="156"/>
      <c r="I33"/>
      <c r="J33" s="66" t="s">
        <v>26</v>
      </c>
      <c r="K33" s="12" t="s">
        <v>233</v>
      </c>
      <c r="L33" s="12" t="s">
        <v>242</v>
      </c>
      <c r="M33" s="12" t="s">
        <v>116</v>
      </c>
      <c r="N33" s="65"/>
    </row>
    <row r="34" spans="1:14" ht="15.6" customHeight="1" thickTop="1" x14ac:dyDescent="0.25">
      <c r="A34" s="58" t="s">
        <v>35</v>
      </c>
      <c r="B34" s="52" t="e">
        <f t="shared" ref="B34:G34" si="9">INDEX($A$19:$G$26,MATCH(B$35,B$19:B$26,0),1)</f>
        <v>#N/A</v>
      </c>
      <c r="C34" s="53" t="e">
        <f t="shared" si="9"/>
        <v>#N/A</v>
      </c>
      <c r="D34" s="52" t="e">
        <f t="shared" si="9"/>
        <v>#N/A</v>
      </c>
      <c r="E34" s="53" t="e">
        <f t="shared" si="9"/>
        <v>#N/A</v>
      </c>
      <c r="F34" s="53" t="e">
        <f t="shared" si="9"/>
        <v>#N/A</v>
      </c>
      <c r="G34" s="59" t="e">
        <f t="shared" si="9"/>
        <v>#N/A</v>
      </c>
      <c r="I34"/>
      <c r="J34" s="66" t="s">
        <v>26</v>
      </c>
      <c r="K34">
        <v>28</v>
      </c>
      <c r="L34" s="12" t="s">
        <v>243</v>
      </c>
      <c r="M34" s="12" t="s">
        <v>117</v>
      </c>
      <c r="N34" s="65"/>
    </row>
    <row r="35" spans="1:14" ht="15.6" customHeight="1" thickBot="1" x14ac:dyDescent="0.3">
      <c r="A35" s="51" t="s">
        <v>36</v>
      </c>
      <c r="B35" s="47" t="str">
        <f t="shared" ref="B35:G35" si="10">IF(LARGE(B19:B26,1)=0,"",LARGE(B19:B26,1))</f>
        <v/>
      </c>
      <c r="C35" s="47" t="str">
        <f t="shared" si="10"/>
        <v/>
      </c>
      <c r="D35" s="47" t="str">
        <f t="shared" si="10"/>
        <v/>
      </c>
      <c r="E35" s="47" t="str">
        <f t="shared" si="10"/>
        <v/>
      </c>
      <c r="F35" s="49" t="str">
        <f t="shared" si="10"/>
        <v/>
      </c>
      <c r="G35" s="50" t="str">
        <f t="shared" si="10"/>
        <v/>
      </c>
      <c r="I35" t="s">
        <v>66</v>
      </c>
      <c r="J35" s="66"/>
      <c r="K35" s="12"/>
      <c r="L35" s="12"/>
      <c r="M35" s="12"/>
      <c r="N35" s="65"/>
    </row>
    <row r="36" spans="1:14" ht="15.6" customHeight="1" thickTop="1" x14ac:dyDescent="0.25">
      <c r="I36"/>
      <c r="J36" s="66"/>
      <c r="K36" t="s">
        <v>42</v>
      </c>
      <c r="L36" s="12" t="s">
        <v>43</v>
      </c>
      <c r="M36" s="12" t="s">
        <v>44</v>
      </c>
      <c r="N36" s="65"/>
    </row>
    <row r="37" spans="1:14" ht="15.6" customHeight="1" x14ac:dyDescent="0.25">
      <c r="I37"/>
      <c r="J37" s="66" t="s">
        <v>27</v>
      </c>
      <c r="K37" s="12">
        <v>1</v>
      </c>
      <c r="L37" s="12" t="s">
        <v>244</v>
      </c>
      <c r="M37" s="12" t="s">
        <v>116</v>
      </c>
      <c r="N37" s="65">
        <v>5</v>
      </c>
    </row>
    <row r="38" spans="1:14" ht="15.6" customHeight="1" x14ac:dyDescent="0.25">
      <c r="I38"/>
      <c r="J38" s="66" t="s">
        <v>27</v>
      </c>
      <c r="K38"/>
      <c r="L38" s="12" t="s">
        <v>245</v>
      </c>
      <c r="M38" s="12" t="s">
        <v>116</v>
      </c>
      <c r="N38" s="65"/>
    </row>
    <row r="39" spans="1:14" ht="15.6" customHeight="1" x14ac:dyDescent="0.25">
      <c r="I39"/>
      <c r="J39" s="66" t="s">
        <v>27</v>
      </c>
      <c r="K39" s="12">
        <v>2</v>
      </c>
      <c r="L39" s="12" t="s">
        <v>246</v>
      </c>
      <c r="M39" s="12" t="s">
        <v>118</v>
      </c>
      <c r="N39" s="65">
        <v>4</v>
      </c>
    </row>
    <row r="40" spans="1:14" ht="15.6" customHeight="1" x14ac:dyDescent="0.25">
      <c r="I40"/>
      <c r="J40" s="66" t="s">
        <v>27</v>
      </c>
      <c r="K40"/>
      <c r="L40" s="12" t="s">
        <v>247</v>
      </c>
      <c r="M40" s="12" t="s">
        <v>118</v>
      </c>
      <c r="N40" s="65"/>
    </row>
    <row r="41" spans="1:14" ht="15.6" customHeight="1" x14ac:dyDescent="0.25">
      <c r="I41"/>
      <c r="J41" s="66" t="s">
        <v>27</v>
      </c>
      <c r="K41" s="12" t="s">
        <v>45</v>
      </c>
      <c r="L41" s="12" t="s">
        <v>248</v>
      </c>
      <c r="M41" s="12" t="s">
        <v>116</v>
      </c>
      <c r="N41" s="65">
        <v>3</v>
      </c>
    </row>
    <row r="42" spans="1:14" ht="15.6" customHeight="1" x14ac:dyDescent="0.25">
      <c r="I42"/>
      <c r="J42" s="66" t="s">
        <v>27</v>
      </c>
      <c r="K42"/>
      <c r="L42" s="12" t="s">
        <v>249</v>
      </c>
      <c r="M42" s="12" t="s">
        <v>116</v>
      </c>
      <c r="N42" s="65"/>
    </row>
    <row r="43" spans="1:14" ht="15.6" customHeight="1" x14ac:dyDescent="0.25">
      <c r="I43"/>
      <c r="J43" s="66" t="s">
        <v>27</v>
      </c>
      <c r="K43" s="12" t="s">
        <v>45</v>
      </c>
      <c r="L43" s="12" t="s">
        <v>250</v>
      </c>
      <c r="M43" s="12" t="s">
        <v>125</v>
      </c>
      <c r="N43" s="65">
        <v>3</v>
      </c>
    </row>
    <row r="44" spans="1:14" ht="15.6" customHeight="1" x14ac:dyDescent="0.25">
      <c r="I44"/>
      <c r="J44" s="66" t="s">
        <v>27</v>
      </c>
      <c r="K44"/>
      <c r="L44" s="12" t="s">
        <v>251</v>
      </c>
      <c r="M44" s="12" t="s">
        <v>125</v>
      </c>
      <c r="N44" s="65"/>
    </row>
    <row r="45" spans="1:14" ht="15.6" customHeight="1" x14ac:dyDescent="0.25">
      <c r="I45"/>
      <c r="J45" s="66" t="s">
        <v>27</v>
      </c>
      <c r="K45" s="12">
        <v>5</v>
      </c>
      <c r="L45" s="12" t="s">
        <v>252</v>
      </c>
      <c r="M45" s="12" t="s">
        <v>125</v>
      </c>
      <c r="N45" s="65">
        <v>2</v>
      </c>
    </row>
    <row r="46" spans="1:14" ht="15.6" customHeight="1" x14ac:dyDescent="0.25">
      <c r="I46"/>
      <c r="J46" s="66" t="s">
        <v>27</v>
      </c>
      <c r="K46"/>
      <c r="L46" s="12" t="s">
        <v>253</v>
      </c>
      <c r="M46" s="12" t="s">
        <v>125</v>
      </c>
      <c r="N46" s="65"/>
    </row>
    <row r="47" spans="1:14" ht="15.6" customHeight="1" x14ac:dyDescent="0.25">
      <c r="I47"/>
      <c r="J47" s="66" t="s">
        <v>27</v>
      </c>
      <c r="K47" s="12" t="s">
        <v>464</v>
      </c>
      <c r="L47" s="12" t="s">
        <v>227</v>
      </c>
      <c r="M47" s="12" t="s">
        <v>125</v>
      </c>
      <c r="N47" s="65">
        <v>1</v>
      </c>
    </row>
    <row r="48" spans="1:14" ht="15.6" customHeight="1" x14ac:dyDescent="0.25">
      <c r="I48"/>
      <c r="J48" s="66" t="s">
        <v>27</v>
      </c>
      <c r="K48"/>
      <c r="L48" s="12" t="s">
        <v>218</v>
      </c>
      <c r="M48" s="12" t="s">
        <v>125</v>
      </c>
      <c r="N48" s="65"/>
    </row>
    <row r="49" spans="9:14" ht="15.6" customHeight="1" x14ac:dyDescent="0.25">
      <c r="I49"/>
      <c r="J49" s="66" t="s">
        <v>27</v>
      </c>
      <c r="K49" s="12" t="s">
        <v>464</v>
      </c>
      <c r="L49" s="12" t="s">
        <v>221</v>
      </c>
      <c r="M49" s="12" t="s">
        <v>120</v>
      </c>
      <c r="N49" s="65">
        <v>1</v>
      </c>
    </row>
    <row r="50" spans="9:14" ht="15.6" customHeight="1" x14ac:dyDescent="0.25">
      <c r="I50"/>
      <c r="J50" s="66" t="s">
        <v>27</v>
      </c>
      <c r="K50"/>
      <c r="L50" s="12" t="s">
        <v>224</v>
      </c>
      <c r="M50" s="12" t="s">
        <v>120</v>
      </c>
      <c r="N50" s="65"/>
    </row>
    <row r="51" spans="9:14" ht="15.6" customHeight="1" x14ac:dyDescent="0.25">
      <c r="I51"/>
      <c r="J51" s="66" t="s">
        <v>27</v>
      </c>
      <c r="K51" s="12" t="s">
        <v>464</v>
      </c>
      <c r="L51" s="12" t="s">
        <v>220</v>
      </c>
      <c r="M51" s="12" t="s">
        <v>120</v>
      </c>
      <c r="N51" s="65">
        <v>1</v>
      </c>
    </row>
    <row r="52" spans="9:14" ht="15.6" customHeight="1" x14ac:dyDescent="0.25">
      <c r="I52"/>
      <c r="J52" s="66" t="s">
        <v>27</v>
      </c>
      <c r="K52"/>
      <c r="L52" s="12" t="s">
        <v>238</v>
      </c>
      <c r="M52" s="12" t="s">
        <v>120</v>
      </c>
      <c r="N52" s="65"/>
    </row>
    <row r="53" spans="9:14" ht="15.6" customHeight="1" x14ac:dyDescent="0.25">
      <c r="I53"/>
      <c r="J53" s="66" t="s">
        <v>27</v>
      </c>
      <c r="K53" s="12" t="s">
        <v>464</v>
      </c>
      <c r="L53" s="12" t="s">
        <v>254</v>
      </c>
      <c r="M53" s="12" t="s">
        <v>118</v>
      </c>
      <c r="N53" s="65">
        <v>1</v>
      </c>
    </row>
    <row r="54" spans="9:14" ht="15.6" customHeight="1" x14ac:dyDescent="0.25">
      <c r="I54"/>
      <c r="J54" s="66" t="s">
        <v>27</v>
      </c>
      <c r="K54"/>
      <c r="L54" s="12" t="s">
        <v>255</v>
      </c>
      <c r="M54" s="12" t="s">
        <v>118</v>
      </c>
      <c r="N54" s="65"/>
    </row>
    <row r="55" spans="9:14" ht="15.6" customHeight="1" x14ac:dyDescent="0.25">
      <c r="I55"/>
      <c r="J55" s="66" t="s">
        <v>27</v>
      </c>
      <c r="K55" s="12" t="s">
        <v>464</v>
      </c>
      <c r="L55" s="12" t="s">
        <v>222</v>
      </c>
      <c r="M55" s="12" t="s">
        <v>116</v>
      </c>
      <c r="N55" s="65">
        <v>1</v>
      </c>
    </row>
    <row r="56" spans="9:14" ht="15.6" customHeight="1" x14ac:dyDescent="0.25">
      <c r="I56"/>
      <c r="J56" s="66" t="s">
        <v>27</v>
      </c>
      <c r="K56"/>
      <c r="L56" s="12" t="s">
        <v>225</v>
      </c>
      <c r="M56" s="12" t="s">
        <v>116</v>
      </c>
      <c r="N56" s="65"/>
    </row>
    <row r="57" spans="9:14" ht="15.6" customHeight="1" x14ac:dyDescent="0.25">
      <c r="I57"/>
      <c r="J57" s="66" t="s">
        <v>27</v>
      </c>
      <c r="K57" s="12" t="s">
        <v>465</v>
      </c>
      <c r="L57" s="12" t="s">
        <v>231</v>
      </c>
      <c r="M57" s="12" t="s">
        <v>119</v>
      </c>
      <c r="N57" s="65"/>
    </row>
    <row r="58" spans="9:14" ht="15.6" customHeight="1" x14ac:dyDescent="0.25">
      <c r="I58"/>
      <c r="J58" s="66" t="s">
        <v>27</v>
      </c>
      <c r="K58"/>
      <c r="L58" s="12" t="s">
        <v>256</v>
      </c>
      <c r="M58" s="12" t="s">
        <v>119</v>
      </c>
      <c r="N58" s="65"/>
    </row>
    <row r="59" spans="9:14" ht="15.6" customHeight="1" x14ac:dyDescent="0.25">
      <c r="I59"/>
      <c r="J59" s="66" t="s">
        <v>27</v>
      </c>
      <c r="K59" s="12" t="s">
        <v>465</v>
      </c>
      <c r="L59" s="12" t="s">
        <v>228</v>
      </c>
      <c r="M59" s="12" t="s">
        <v>116</v>
      </c>
      <c r="N59" s="65"/>
    </row>
    <row r="60" spans="9:14" ht="15.6" customHeight="1" x14ac:dyDescent="0.25">
      <c r="I60"/>
      <c r="J60" s="66" t="s">
        <v>27</v>
      </c>
      <c r="K60"/>
      <c r="L60" s="12" t="s">
        <v>242</v>
      </c>
      <c r="M60" s="12" t="s">
        <v>116</v>
      </c>
      <c r="N60" s="65"/>
    </row>
    <row r="61" spans="9:14" ht="15.6" customHeight="1" x14ac:dyDescent="0.25">
      <c r="I61"/>
      <c r="J61" s="66" t="s">
        <v>27</v>
      </c>
      <c r="K61" s="12" t="s">
        <v>465</v>
      </c>
      <c r="L61" s="12" t="s">
        <v>257</v>
      </c>
      <c r="M61" s="12" t="s">
        <v>120</v>
      </c>
      <c r="N61" s="65"/>
    </row>
    <row r="62" spans="9:14" ht="15.6" customHeight="1" x14ac:dyDescent="0.25">
      <c r="I62"/>
      <c r="J62" s="66" t="s">
        <v>27</v>
      </c>
      <c r="K62"/>
      <c r="L62" s="12" t="s">
        <v>258</v>
      </c>
      <c r="M62" s="12" t="s">
        <v>120</v>
      </c>
      <c r="N62" s="65"/>
    </row>
    <row r="63" spans="9:14" ht="15.6" customHeight="1" x14ac:dyDescent="0.25">
      <c r="I63"/>
      <c r="J63" s="66" t="s">
        <v>27</v>
      </c>
      <c r="K63" s="12" t="s">
        <v>465</v>
      </c>
      <c r="L63" s="12" t="s">
        <v>236</v>
      </c>
      <c r="M63" s="12" t="s">
        <v>117</v>
      </c>
      <c r="N63" s="65"/>
    </row>
    <row r="64" spans="9:14" ht="15.6" customHeight="1" x14ac:dyDescent="0.25">
      <c r="I64"/>
      <c r="J64" s="66" t="s">
        <v>27</v>
      </c>
      <c r="K64"/>
      <c r="L64" s="12" t="s">
        <v>243</v>
      </c>
      <c r="M64" s="12" t="s">
        <v>117</v>
      </c>
      <c r="N64" s="65"/>
    </row>
    <row r="65" spans="9:14" ht="15.6" customHeight="1" x14ac:dyDescent="0.25">
      <c r="I65" s="12"/>
      <c r="J65" s="66" t="s">
        <v>27</v>
      </c>
      <c r="K65" t="s">
        <v>465</v>
      </c>
      <c r="L65" t="s">
        <v>219</v>
      </c>
      <c r="M65" t="s">
        <v>122</v>
      </c>
      <c r="N65" s="65"/>
    </row>
    <row r="66" spans="9:14" ht="15.6" customHeight="1" x14ac:dyDescent="0.25">
      <c r="I66"/>
      <c r="J66" s="66" t="s">
        <v>27</v>
      </c>
      <c r="K66" s="12"/>
      <c r="L66" s="12" t="s">
        <v>235</v>
      </c>
      <c r="M66" s="12" t="s">
        <v>122</v>
      </c>
      <c r="N66" s="65"/>
    </row>
    <row r="67" spans="9:14" ht="15.6" customHeight="1" x14ac:dyDescent="0.25">
      <c r="I67"/>
      <c r="J67" s="66" t="s">
        <v>27</v>
      </c>
      <c r="K67" s="12" t="s">
        <v>259</v>
      </c>
      <c r="L67" s="12" t="s">
        <v>237</v>
      </c>
      <c r="M67" s="12" t="s">
        <v>126</v>
      </c>
      <c r="N67" s="65"/>
    </row>
    <row r="68" spans="9:14" ht="15.6" customHeight="1" x14ac:dyDescent="0.25">
      <c r="I68"/>
      <c r="J68" s="66" t="s">
        <v>27</v>
      </c>
      <c r="K68"/>
      <c r="L68" s="12" t="s">
        <v>232</v>
      </c>
      <c r="M68" s="12" t="s">
        <v>126</v>
      </c>
      <c r="N68" s="65"/>
    </row>
    <row r="69" spans="9:14" ht="15.6" customHeight="1" x14ac:dyDescent="0.25">
      <c r="I69"/>
      <c r="J69" s="66" t="s">
        <v>27</v>
      </c>
      <c r="K69" s="12" t="s">
        <v>259</v>
      </c>
      <c r="L69" s="12" t="s">
        <v>234</v>
      </c>
      <c r="M69" s="12" t="s">
        <v>126</v>
      </c>
      <c r="N69" s="65"/>
    </row>
    <row r="70" spans="9:14" ht="15.6" customHeight="1" x14ac:dyDescent="0.25">
      <c r="I70"/>
      <c r="J70" s="66" t="s">
        <v>27</v>
      </c>
      <c r="K70"/>
      <c r="L70" s="12" t="s">
        <v>241</v>
      </c>
      <c r="M70" s="12" t="s">
        <v>126</v>
      </c>
      <c r="N70" s="65"/>
    </row>
    <row r="71" spans="9:14" ht="15.6" customHeight="1" x14ac:dyDescent="0.25">
      <c r="I71" t="s">
        <v>63</v>
      </c>
      <c r="J71" s="66"/>
      <c r="K71" s="12"/>
      <c r="L71" s="12"/>
      <c r="M71" s="12"/>
      <c r="N71" s="65"/>
    </row>
    <row r="72" spans="9:14" ht="15.6" customHeight="1" x14ac:dyDescent="0.25">
      <c r="I72"/>
      <c r="J72" s="66"/>
      <c r="K72" t="s">
        <v>42</v>
      </c>
      <c r="L72" s="12" t="s">
        <v>43</v>
      </c>
      <c r="M72" s="12" t="s">
        <v>44</v>
      </c>
      <c r="N72" s="65"/>
    </row>
    <row r="73" spans="9:14" ht="15.6" customHeight="1" x14ac:dyDescent="0.25">
      <c r="I73"/>
      <c r="J73" s="66" t="s">
        <v>27</v>
      </c>
      <c r="K73" s="12">
        <v>1</v>
      </c>
      <c r="L73" s="12" t="s">
        <v>260</v>
      </c>
      <c r="M73" s="12" t="s">
        <v>126</v>
      </c>
      <c r="N73" s="65">
        <v>5</v>
      </c>
    </row>
    <row r="74" spans="9:14" ht="15.6" customHeight="1" x14ac:dyDescent="0.25">
      <c r="I74"/>
      <c r="J74" s="66" t="s">
        <v>27</v>
      </c>
      <c r="K74"/>
      <c r="L74" s="12" t="s">
        <v>261</v>
      </c>
      <c r="M74" s="12" t="s">
        <v>126</v>
      </c>
      <c r="N74" s="65"/>
    </row>
    <row r="75" spans="9:14" ht="15.6" customHeight="1" x14ac:dyDescent="0.25">
      <c r="I75"/>
      <c r="J75" s="66" t="s">
        <v>27</v>
      </c>
      <c r="K75" s="12">
        <v>2</v>
      </c>
      <c r="L75" s="12" t="s">
        <v>262</v>
      </c>
      <c r="M75" s="12" t="s">
        <v>122</v>
      </c>
      <c r="N75" s="65">
        <v>4</v>
      </c>
    </row>
    <row r="76" spans="9:14" ht="15.6" customHeight="1" x14ac:dyDescent="0.25">
      <c r="I76"/>
      <c r="J76" s="66" t="s">
        <v>27</v>
      </c>
      <c r="K76"/>
      <c r="L76" s="12" t="s">
        <v>263</v>
      </c>
      <c r="M76" s="12" t="s">
        <v>122</v>
      </c>
      <c r="N76" s="65"/>
    </row>
    <row r="77" spans="9:14" ht="15.6" customHeight="1" x14ac:dyDescent="0.25">
      <c r="I77"/>
      <c r="J77" s="66" t="s">
        <v>27</v>
      </c>
      <c r="K77" s="12" t="s">
        <v>45</v>
      </c>
      <c r="L77" s="12" t="s">
        <v>264</v>
      </c>
      <c r="M77" s="12" t="s">
        <v>119</v>
      </c>
      <c r="N77" s="65">
        <v>3</v>
      </c>
    </row>
    <row r="78" spans="9:14" ht="15.6" customHeight="1" x14ac:dyDescent="0.25">
      <c r="I78"/>
      <c r="J78" s="66" t="s">
        <v>27</v>
      </c>
      <c r="K78"/>
      <c r="L78" s="12" t="s">
        <v>265</v>
      </c>
      <c r="M78" s="12" t="s">
        <v>119</v>
      </c>
      <c r="N78" s="65"/>
    </row>
    <row r="79" spans="9:14" ht="15.6" customHeight="1" x14ac:dyDescent="0.25">
      <c r="I79"/>
      <c r="J79" s="66" t="s">
        <v>27</v>
      </c>
      <c r="K79" s="12" t="s">
        <v>45</v>
      </c>
      <c r="L79" s="12" t="s">
        <v>266</v>
      </c>
      <c r="M79" s="12" t="s">
        <v>126</v>
      </c>
      <c r="N79" s="65">
        <v>3</v>
      </c>
    </row>
    <row r="80" spans="9:14" ht="15.6" customHeight="1" x14ac:dyDescent="0.25">
      <c r="I80"/>
      <c r="J80" s="66" t="s">
        <v>27</v>
      </c>
      <c r="K80"/>
      <c r="L80" s="12" t="s">
        <v>267</v>
      </c>
      <c r="M80" s="12" t="s">
        <v>126</v>
      </c>
      <c r="N80" s="65"/>
    </row>
    <row r="81" spans="9:14" ht="15.6" customHeight="1" x14ac:dyDescent="0.25">
      <c r="I81"/>
      <c r="J81" s="66" t="s">
        <v>27</v>
      </c>
      <c r="K81" s="12">
        <v>5</v>
      </c>
      <c r="L81" s="12" t="s">
        <v>268</v>
      </c>
      <c r="M81" s="12" t="s">
        <v>120</v>
      </c>
      <c r="N81" s="65">
        <v>2</v>
      </c>
    </row>
    <row r="82" spans="9:14" ht="15.6" customHeight="1" x14ac:dyDescent="0.25">
      <c r="I82"/>
      <c r="J82" s="66" t="s">
        <v>27</v>
      </c>
      <c r="K82"/>
      <c r="L82" s="12" t="s">
        <v>269</v>
      </c>
      <c r="M82" s="12" t="s">
        <v>120</v>
      </c>
      <c r="N82" s="65"/>
    </row>
    <row r="83" spans="9:14" ht="15.6" customHeight="1" x14ac:dyDescent="0.25">
      <c r="I83"/>
      <c r="J83" s="66" t="s">
        <v>27</v>
      </c>
      <c r="K83" s="12" t="s">
        <v>464</v>
      </c>
      <c r="L83" s="12" t="s">
        <v>270</v>
      </c>
      <c r="M83" s="12" t="s">
        <v>116</v>
      </c>
      <c r="N83" s="65">
        <v>1</v>
      </c>
    </row>
    <row r="84" spans="9:14" ht="15.6" customHeight="1" x14ac:dyDescent="0.25">
      <c r="I84"/>
      <c r="J84" s="66" t="s">
        <v>27</v>
      </c>
      <c r="K84"/>
      <c r="L84" s="12" t="s">
        <v>271</v>
      </c>
      <c r="M84" s="12" t="s">
        <v>116</v>
      </c>
      <c r="N84" s="65"/>
    </row>
    <row r="85" spans="9:14" ht="15.6" customHeight="1" x14ac:dyDescent="0.25">
      <c r="I85"/>
      <c r="J85" s="66" t="s">
        <v>27</v>
      </c>
      <c r="K85" s="12" t="s">
        <v>464</v>
      </c>
      <c r="L85" s="12" t="s">
        <v>272</v>
      </c>
      <c r="M85" s="12" t="s">
        <v>121</v>
      </c>
      <c r="N85" s="65">
        <v>1</v>
      </c>
    </row>
    <row r="86" spans="9:14" ht="15.6" customHeight="1" x14ac:dyDescent="0.25">
      <c r="I86"/>
      <c r="J86" s="66" t="s">
        <v>27</v>
      </c>
      <c r="K86"/>
      <c r="L86" s="12" t="s">
        <v>273</v>
      </c>
      <c r="M86" s="12" t="s">
        <v>121</v>
      </c>
      <c r="N86" s="65"/>
    </row>
    <row r="87" spans="9:14" ht="15.6" customHeight="1" x14ac:dyDescent="0.25">
      <c r="I87"/>
      <c r="J87" s="66" t="s">
        <v>27</v>
      </c>
      <c r="K87" s="12" t="s">
        <v>464</v>
      </c>
      <c r="L87" s="12" t="s">
        <v>274</v>
      </c>
      <c r="M87" s="12" t="s">
        <v>126</v>
      </c>
      <c r="N87" s="65">
        <v>1</v>
      </c>
    </row>
    <row r="88" spans="9:14" ht="15.6" customHeight="1" x14ac:dyDescent="0.25">
      <c r="I88"/>
      <c r="J88" s="66" t="s">
        <v>27</v>
      </c>
      <c r="K88"/>
      <c r="L88" s="12" t="s">
        <v>275</v>
      </c>
      <c r="M88" s="12" t="s">
        <v>126</v>
      </c>
      <c r="N88" s="65"/>
    </row>
    <row r="89" spans="9:14" ht="15.6" customHeight="1" x14ac:dyDescent="0.25">
      <c r="I89"/>
      <c r="J89" s="66" t="s">
        <v>27</v>
      </c>
      <c r="K89" s="12" t="s">
        <v>464</v>
      </c>
      <c r="L89" s="12" t="s">
        <v>276</v>
      </c>
      <c r="M89" s="12" t="s">
        <v>125</v>
      </c>
      <c r="N89" s="65">
        <v>1</v>
      </c>
    </row>
    <row r="90" spans="9:14" ht="15.6" customHeight="1" x14ac:dyDescent="0.25">
      <c r="I90"/>
      <c r="J90" s="66" t="s">
        <v>27</v>
      </c>
      <c r="K90"/>
      <c r="L90" s="12" t="s">
        <v>277</v>
      </c>
      <c r="M90" s="12" t="s">
        <v>125</v>
      </c>
      <c r="N90" s="65"/>
    </row>
    <row r="91" spans="9:14" ht="15.6" customHeight="1" x14ac:dyDescent="0.25">
      <c r="I91"/>
      <c r="J91" s="66" t="s">
        <v>27</v>
      </c>
      <c r="K91" s="12" t="s">
        <v>464</v>
      </c>
      <c r="L91" s="12" t="s">
        <v>278</v>
      </c>
      <c r="M91" s="12" t="s">
        <v>127</v>
      </c>
      <c r="N91" s="65">
        <v>1</v>
      </c>
    </row>
    <row r="92" spans="9:14" ht="15.6" customHeight="1" x14ac:dyDescent="0.25">
      <c r="I92"/>
      <c r="J92" s="66" t="s">
        <v>27</v>
      </c>
      <c r="K92"/>
      <c r="L92" s="12" t="s">
        <v>279</v>
      </c>
      <c r="M92" s="12" t="s">
        <v>127</v>
      </c>
      <c r="N92" s="65"/>
    </row>
    <row r="93" spans="9:14" ht="15.6" customHeight="1" x14ac:dyDescent="0.25">
      <c r="I93"/>
      <c r="J93" s="66" t="s">
        <v>27</v>
      </c>
      <c r="K93" s="12" t="s">
        <v>465</v>
      </c>
      <c r="L93" s="12" t="s">
        <v>280</v>
      </c>
      <c r="M93" s="12" t="s">
        <v>120</v>
      </c>
      <c r="N93" s="65"/>
    </row>
    <row r="94" spans="9:14" ht="15.6" customHeight="1" x14ac:dyDescent="0.25">
      <c r="I94"/>
      <c r="J94" s="66" t="s">
        <v>27</v>
      </c>
      <c r="K94"/>
      <c r="L94" s="12" t="s">
        <v>281</v>
      </c>
      <c r="M94" s="12" t="s">
        <v>120</v>
      </c>
      <c r="N94" s="65"/>
    </row>
    <row r="95" spans="9:14" ht="15.6" customHeight="1" x14ac:dyDescent="0.25">
      <c r="I95"/>
      <c r="J95" s="66" t="s">
        <v>27</v>
      </c>
      <c r="K95" s="12" t="s">
        <v>465</v>
      </c>
      <c r="L95" s="12" t="s">
        <v>282</v>
      </c>
      <c r="M95" s="12" t="s">
        <v>119</v>
      </c>
      <c r="N95" s="65"/>
    </row>
    <row r="96" spans="9:14" ht="15.6" customHeight="1" x14ac:dyDescent="0.25">
      <c r="I96"/>
      <c r="J96" s="66" t="s">
        <v>27</v>
      </c>
      <c r="K96"/>
      <c r="L96" s="12" t="s">
        <v>283</v>
      </c>
      <c r="M96" s="12" t="s">
        <v>119</v>
      </c>
      <c r="N96" s="65"/>
    </row>
    <row r="97" spans="9:14" ht="15.6" customHeight="1" x14ac:dyDescent="0.25">
      <c r="I97"/>
      <c r="J97" s="66" t="s">
        <v>27</v>
      </c>
      <c r="K97" s="12" t="s">
        <v>465</v>
      </c>
      <c r="L97" s="12" t="s">
        <v>284</v>
      </c>
      <c r="M97" s="12" t="s">
        <v>124</v>
      </c>
      <c r="N97" s="65"/>
    </row>
    <row r="98" spans="9:14" ht="15.6" customHeight="1" x14ac:dyDescent="0.25">
      <c r="I98"/>
      <c r="J98" s="66" t="s">
        <v>27</v>
      </c>
      <c r="K98"/>
      <c r="L98" s="12" t="s">
        <v>285</v>
      </c>
      <c r="M98" s="12" t="s">
        <v>124</v>
      </c>
      <c r="N98" s="65"/>
    </row>
    <row r="99" spans="9:14" ht="15.6" customHeight="1" x14ac:dyDescent="0.25">
      <c r="I99"/>
      <c r="J99" s="66" t="s">
        <v>27</v>
      </c>
      <c r="K99" s="12" t="s">
        <v>465</v>
      </c>
      <c r="L99" s="12" t="s">
        <v>286</v>
      </c>
      <c r="M99" s="12" t="s">
        <v>119</v>
      </c>
      <c r="N99" s="65"/>
    </row>
    <row r="100" spans="9:14" ht="15.6" customHeight="1" x14ac:dyDescent="0.25">
      <c r="I100"/>
      <c r="J100" s="66" t="s">
        <v>27</v>
      </c>
      <c r="K100"/>
      <c r="L100" s="12" t="s">
        <v>287</v>
      </c>
      <c r="M100" s="12" t="s">
        <v>119</v>
      </c>
      <c r="N100" s="65"/>
    </row>
    <row r="101" spans="9:14" ht="15.6" customHeight="1" x14ac:dyDescent="0.25">
      <c r="I101"/>
      <c r="J101" s="66" t="s">
        <v>27</v>
      </c>
      <c r="K101" s="12" t="s">
        <v>465</v>
      </c>
      <c r="L101" s="12" t="s">
        <v>288</v>
      </c>
      <c r="M101" s="12" t="s">
        <v>118</v>
      </c>
      <c r="N101" s="65"/>
    </row>
    <row r="102" spans="9:14" ht="15.6" customHeight="1" x14ac:dyDescent="0.25">
      <c r="I102"/>
      <c r="J102" s="66" t="s">
        <v>27</v>
      </c>
      <c r="K102"/>
      <c r="L102" s="12" t="s">
        <v>289</v>
      </c>
      <c r="M102" s="12" t="s">
        <v>118</v>
      </c>
      <c r="N102" s="65"/>
    </row>
    <row r="103" spans="9:14" ht="15.6" customHeight="1" x14ac:dyDescent="0.25">
      <c r="I103"/>
      <c r="J103" s="66" t="s">
        <v>27</v>
      </c>
      <c r="K103" s="12">
        <v>16</v>
      </c>
      <c r="L103" s="12" t="s">
        <v>290</v>
      </c>
      <c r="M103" s="12" t="s">
        <v>119</v>
      </c>
      <c r="N103" s="65"/>
    </row>
    <row r="104" spans="9:14" ht="15.6" customHeight="1" x14ac:dyDescent="0.25">
      <c r="I104"/>
      <c r="J104" s="66" t="s">
        <v>27</v>
      </c>
      <c r="K104"/>
      <c r="L104" s="12" t="s">
        <v>291</v>
      </c>
      <c r="M104" s="12" t="s">
        <v>119</v>
      </c>
      <c r="N104" s="65"/>
    </row>
    <row r="105" spans="9:14" ht="15.6" customHeight="1" x14ac:dyDescent="0.25">
      <c r="I105" t="s">
        <v>69</v>
      </c>
      <c r="J105" s="66"/>
      <c r="K105" s="12"/>
      <c r="L105" s="12"/>
      <c r="M105" s="12"/>
      <c r="N105" s="65"/>
    </row>
    <row r="106" spans="9:14" ht="15.6" customHeight="1" x14ac:dyDescent="0.25">
      <c r="I106"/>
      <c r="J106" s="66"/>
      <c r="K106" t="s">
        <v>42</v>
      </c>
      <c r="L106" s="12" t="s">
        <v>43</v>
      </c>
      <c r="M106" s="12" t="s">
        <v>44</v>
      </c>
      <c r="N106" s="65"/>
    </row>
    <row r="107" spans="9:14" ht="15.6" customHeight="1" x14ac:dyDescent="0.25">
      <c r="I107"/>
      <c r="J107" s="66" t="s">
        <v>27</v>
      </c>
      <c r="K107" s="12">
        <v>1</v>
      </c>
      <c r="L107" s="12" t="s">
        <v>292</v>
      </c>
      <c r="M107" s="12" t="s">
        <v>122</v>
      </c>
      <c r="N107" s="65">
        <v>5</v>
      </c>
    </row>
    <row r="108" spans="9:14" ht="15.6" customHeight="1" x14ac:dyDescent="0.25">
      <c r="I108"/>
      <c r="J108" s="66" t="s">
        <v>27</v>
      </c>
      <c r="K108"/>
      <c r="L108" s="12" t="s">
        <v>215</v>
      </c>
      <c r="M108" s="12" t="s">
        <v>122</v>
      </c>
      <c r="N108" s="65"/>
    </row>
    <row r="109" spans="9:14" ht="15.6" customHeight="1" x14ac:dyDescent="0.25">
      <c r="I109"/>
      <c r="J109" s="66" t="s">
        <v>27</v>
      </c>
      <c r="K109" s="12">
        <v>2</v>
      </c>
      <c r="L109" s="12" t="s">
        <v>293</v>
      </c>
      <c r="M109" s="12" t="s">
        <v>125</v>
      </c>
      <c r="N109" s="65">
        <v>4</v>
      </c>
    </row>
    <row r="110" spans="9:14" ht="15.6" customHeight="1" x14ac:dyDescent="0.25">
      <c r="I110"/>
      <c r="J110" s="66" t="s">
        <v>27</v>
      </c>
      <c r="K110"/>
      <c r="L110" s="12" t="s">
        <v>294</v>
      </c>
      <c r="M110" s="12" t="s">
        <v>125</v>
      </c>
      <c r="N110" s="65"/>
    </row>
    <row r="111" spans="9:14" ht="15.6" customHeight="1" x14ac:dyDescent="0.25">
      <c r="I111"/>
      <c r="J111" s="66" t="s">
        <v>27</v>
      </c>
      <c r="K111" s="12" t="s">
        <v>45</v>
      </c>
      <c r="L111" s="12" t="s">
        <v>295</v>
      </c>
      <c r="M111" s="12" t="s">
        <v>118</v>
      </c>
      <c r="N111" s="65">
        <v>3</v>
      </c>
    </row>
    <row r="112" spans="9:14" ht="15.6" customHeight="1" x14ac:dyDescent="0.25">
      <c r="I112"/>
      <c r="J112" s="66" t="s">
        <v>27</v>
      </c>
      <c r="K112"/>
      <c r="L112" s="12" t="s">
        <v>247</v>
      </c>
      <c r="M112" s="12" t="s">
        <v>118</v>
      </c>
      <c r="N112" s="65"/>
    </row>
    <row r="113" spans="9:14" ht="15.6" customHeight="1" x14ac:dyDescent="0.25">
      <c r="I113"/>
      <c r="J113" s="66" t="s">
        <v>27</v>
      </c>
      <c r="K113" s="12" t="s">
        <v>45</v>
      </c>
      <c r="L113" s="12" t="s">
        <v>296</v>
      </c>
      <c r="M113" s="12" t="s">
        <v>118</v>
      </c>
      <c r="N113" s="65">
        <v>3</v>
      </c>
    </row>
    <row r="114" spans="9:14" ht="15.6" customHeight="1" x14ac:dyDescent="0.25">
      <c r="I114"/>
      <c r="J114" s="66" t="s">
        <v>27</v>
      </c>
      <c r="K114"/>
      <c r="L114" s="12" t="s">
        <v>255</v>
      </c>
      <c r="M114" s="12" t="s">
        <v>118</v>
      </c>
      <c r="N114" s="65"/>
    </row>
    <row r="115" spans="9:14" ht="15.6" customHeight="1" x14ac:dyDescent="0.25">
      <c r="I115"/>
      <c r="J115" s="66" t="s">
        <v>27</v>
      </c>
      <c r="K115" s="12" t="s">
        <v>50</v>
      </c>
      <c r="L115" s="12" t="s">
        <v>297</v>
      </c>
      <c r="M115" s="12" t="s">
        <v>116</v>
      </c>
      <c r="N115" s="65">
        <v>2</v>
      </c>
    </row>
    <row r="116" spans="9:14" ht="15.6" customHeight="1" x14ac:dyDescent="0.25">
      <c r="I116"/>
      <c r="J116" s="66" t="s">
        <v>27</v>
      </c>
      <c r="K116"/>
      <c r="L116" s="12" t="s">
        <v>298</v>
      </c>
      <c r="M116" s="12" t="s">
        <v>116</v>
      </c>
      <c r="N116" s="65"/>
    </row>
    <row r="117" spans="9:14" ht="15.6" customHeight="1" x14ac:dyDescent="0.25">
      <c r="I117" s="12"/>
      <c r="J117" s="66" t="s">
        <v>27</v>
      </c>
      <c r="K117" t="s">
        <v>50</v>
      </c>
      <c r="L117" t="s">
        <v>299</v>
      </c>
      <c r="M117" t="s">
        <v>124</v>
      </c>
      <c r="N117" s="65">
        <v>2</v>
      </c>
    </row>
    <row r="118" spans="9:14" ht="15.6" customHeight="1" x14ac:dyDescent="0.25">
      <c r="I118"/>
      <c r="J118" s="66" t="s">
        <v>27</v>
      </c>
      <c r="K118" s="12"/>
      <c r="L118" s="12" t="s">
        <v>300</v>
      </c>
      <c r="M118" s="12" t="s">
        <v>124</v>
      </c>
      <c r="N118" s="65"/>
    </row>
    <row r="119" spans="9:14" ht="15.6" customHeight="1" x14ac:dyDescent="0.25">
      <c r="I119"/>
      <c r="J119" s="66" t="s">
        <v>27</v>
      </c>
      <c r="K119" s="12" t="s">
        <v>466</v>
      </c>
      <c r="L119" s="12" t="s">
        <v>301</v>
      </c>
      <c r="M119" s="12" t="s">
        <v>118</v>
      </c>
      <c r="N119" s="65">
        <v>1</v>
      </c>
    </row>
    <row r="120" spans="9:14" ht="15.6" customHeight="1" x14ac:dyDescent="0.25">
      <c r="I120"/>
      <c r="J120" s="66" t="s">
        <v>27</v>
      </c>
      <c r="K120"/>
      <c r="L120" s="12" t="s">
        <v>254</v>
      </c>
      <c r="M120" s="12" t="s">
        <v>118</v>
      </c>
      <c r="N120" s="65"/>
    </row>
    <row r="121" spans="9:14" ht="15.6" customHeight="1" x14ac:dyDescent="0.25">
      <c r="I121"/>
      <c r="J121" s="66" t="s">
        <v>27</v>
      </c>
      <c r="K121" s="12" t="s">
        <v>466</v>
      </c>
      <c r="L121" s="12" t="s">
        <v>302</v>
      </c>
      <c r="M121" s="12" t="s">
        <v>125</v>
      </c>
      <c r="N121" s="65">
        <v>1</v>
      </c>
    </row>
    <row r="122" spans="9:14" ht="15.6" customHeight="1" x14ac:dyDescent="0.25">
      <c r="I122"/>
      <c r="J122" s="66" t="s">
        <v>27</v>
      </c>
      <c r="K122"/>
      <c r="L122" s="12" t="s">
        <v>303</v>
      </c>
      <c r="M122" s="12" t="s">
        <v>125</v>
      </c>
      <c r="N122" s="65"/>
    </row>
    <row r="123" spans="9:14" ht="15.6" customHeight="1" x14ac:dyDescent="0.25">
      <c r="I123"/>
      <c r="J123" s="66" t="s">
        <v>27</v>
      </c>
      <c r="K123" s="12" t="s">
        <v>466</v>
      </c>
      <c r="L123" s="12" t="s">
        <v>304</v>
      </c>
      <c r="M123" s="12" t="s">
        <v>116</v>
      </c>
      <c r="N123" s="65">
        <v>1</v>
      </c>
    </row>
    <row r="124" spans="9:14" ht="15.6" customHeight="1" x14ac:dyDescent="0.25">
      <c r="I124"/>
      <c r="J124" s="66" t="s">
        <v>27</v>
      </c>
      <c r="K124"/>
      <c r="L124" s="12" t="s">
        <v>216</v>
      </c>
      <c r="M124" s="12" t="s">
        <v>116</v>
      </c>
      <c r="N124" s="65"/>
    </row>
    <row r="125" spans="9:14" ht="15.6" customHeight="1" x14ac:dyDescent="0.25">
      <c r="I125"/>
      <c r="J125" s="66" t="s">
        <v>27</v>
      </c>
      <c r="K125" s="12" t="s">
        <v>466</v>
      </c>
      <c r="L125" s="12" t="s">
        <v>305</v>
      </c>
      <c r="M125" s="12" t="s">
        <v>306</v>
      </c>
      <c r="N125" s="65">
        <v>1</v>
      </c>
    </row>
    <row r="126" spans="9:14" ht="15.6" customHeight="1" x14ac:dyDescent="0.25">
      <c r="I126"/>
      <c r="J126" s="66" t="s">
        <v>27</v>
      </c>
      <c r="K126"/>
      <c r="L126" s="12" t="s">
        <v>307</v>
      </c>
      <c r="M126" s="12" t="s">
        <v>306</v>
      </c>
      <c r="N126" s="65"/>
    </row>
    <row r="127" spans="9:14" ht="15.6" customHeight="1" x14ac:dyDescent="0.25">
      <c r="I127"/>
      <c r="J127" s="66" t="s">
        <v>27</v>
      </c>
      <c r="K127" s="12" t="s">
        <v>466</v>
      </c>
      <c r="L127" s="12" t="s">
        <v>308</v>
      </c>
      <c r="M127" s="12" t="s">
        <v>119</v>
      </c>
      <c r="N127" s="65">
        <v>1</v>
      </c>
    </row>
    <row r="128" spans="9:14" ht="15.6" customHeight="1" x14ac:dyDescent="0.25">
      <c r="I128"/>
      <c r="J128" s="66" t="s">
        <v>27</v>
      </c>
      <c r="K128"/>
      <c r="L128" s="12" t="s">
        <v>256</v>
      </c>
      <c r="M128" s="12" t="s">
        <v>119</v>
      </c>
      <c r="N128" s="65"/>
    </row>
    <row r="129" spans="9:14" ht="15.6" customHeight="1" x14ac:dyDescent="0.25">
      <c r="I129"/>
      <c r="J129" s="66" t="s">
        <v>27</v>
      </c>
      <c r="K129" s="12" t="s">
        <v>466</v>
      </c>
      <c r="L129" s="12" t="s">
        <v>309</v>
      </c>
      <c r="M129" s="12" t="s">
        <v>125</v>
      </c>
      <c r="N129" s="65">
        <v>1</v>
      </c>
    </row>
    <row r="130" spans="9:14" ht="15.6" customHeight="1" x14ac:dyDescent="0.25">
      <c r="I130"/>
      <c r="J130" s="66" t="s">
        <v>27</v>
      </c>
      <c r="K130"/>
      <c r="L130" s="12" t="s">
        <v>252</v>
      </c>
      <c r="M130" s="12" t="s">
        <v>125</v>
      </c>
      <c r="N130" s="65"/>
    </row>
    <row r="131" spans="9:14" ht="15.6" customHeight="1" x14ac:dyDescent="0.25">
      <c r="I131"/>
      <c r="J131" s="66" t="s">
        <v>27</v>
      </c>
      <c r="K131" s="12" t="s">
        <v>151</v>
      </c>
      <c r="L131" s="12" t="s">
        <v>310</v>
      </c>
      <c r="M131" s="12" t="s">
        <v>120</v>
      </c>
      <c r="N131" s="65"/>
    </row>
    <row r="132" spans="9:14" ht="15.6" customHeight="1" x14ac:dyDescent="0.25">
      <c r="I132"/>
      <c r="J132" s="66" t="s">
        <v>27</v>
      </c>
      <c r="K132"/>
      <c r="L132" s="12" t="s">
        <v>240</v>
      </c>
      <c r="M132" s="12" t="s">
        <v>120</v>
      </c>
      <c r="N132" s="65"/>
    </row>
    <row r="133" spans="9:14" ht="15.6" customHeight="1" x14ac:dyDescent="0.25">
      <c r="I133"/>
      <c r="J133" s="66" t="s">
        <v>27</v>
      </c>
      <c r="K133" s="12" t="s">
        <v>151</v>
      </c>
      <c r="L133" s="12" t="s">
        <v>311</v>
      </c>
      <c r="M133" s="12" t="s">
        <v>124</v>
      </c>
      <c r="N133" s="65"/>
    </row>
    <row r="134" spans="9:14" ht="15.6" customHeight="1" x14ac:dyDescent="0.25">
      <c r="I134"/>
      <c r="J134" s="66" t="s">
        <v>27</v>
      </c>
      <c r="K134"/>
      <c r="L134" s="12" t="s">
        <v>239</v>
      </c>
      <c r="M134" s="12" t="s">
        <v>124</v>
      </c>
      <c r="N134" s="65"/>
    </row>
    <row r="135" spans="9:14" ht="15.6" customHeight="1" x14ac:dyDescent="0.25">
      <c r="I135"/>
      <c r="J135" s="66" t="s">
        <v>27</v>
      </c>
      <c r="K135" s="12" t="s">
        <v>151</v>
      </c>
      <c r="L135" s="12" t="s">
        <v>312</v>
      </c>
      <c r="M135" s="12" t="s">
        <v>124</v>
      </c>
      <c r="N135" s="65"/>
    </row>
    <row r="136" spans="9:14" ht="15.6" customHeight="1" x14ac:dyDescent="0.25">
      <c r="I136"/>
      <c r="J136" s="66" t="s">
        <v>27</v>
      </c>
      <c r="K136"/>
      <c r="L136" s="12" t="s">
        <v>229</v>
      </c>
      <c r="M136" s="12" t="s">
        <v>124</v>
      </c>
      <c r="N136" s="65"/>
    </row>
    <row r="137" spans="9:14" ht="15.6" customHeight="1" x14ac:dyDescent="0.25">
      <c r="I137"/>
      <c r="J137" s="66" t="s">
        <v>27</v>
      </c>
      <c r="K137" s="12" t="s">
        <v>151</v>
      </c>
      <c r="L137" s="12" t="s">
        <v>313</v>
      </c>
      <c r="M137" s="12" t="s">
        <v>125</v>
      </c>
      <c r="N137" s="65"/>
    </row>
    <row r="138" spans="9:14" ht="15.6" customHeight="1" x14ac:dyDescent="0.25">
      <c r="I138"/>
      <c r="J138" s="66" t="s">
        <v>27</v>
      </c>
      <c r="K138"/>
      <c r="L138" s="12" t="s">
        <v>223</v>
      </c>
      <c r="M138" s="12" t="s">
        <v>125</v>
      </c>
      <c r="N138" s="65"/>
    </row>
    <row r="139" spans="9:14" ht="15.6" customHeight="1" x14ac:dyDescent="0.25">
      <c r="I139" s="12"/>
      <c r="J139" s="66" t="s">
        <v>27</v>
      </c>
      <c r="K139" t="s">
        <v>151</v>
      </c>
      <c r="L139" t="s">
        <v>314</v>
      </c>
      <c r="M139" t="s">
        <v>122</v>
      </c>
      <c r="N139" s="65"/>
    </row>
    <row r="140" spans="9:14" ht="15.6" customHeight="1" x14ac:dyDescent="0.25">
      <c r="I140"/>
      <c r="J140" s="66" t="s">
        <v>27</v>
      </c>
      <c r="K140" s="12"/>
      <c r="L140" s="12" t="s">
        <v>217</v>
      </c>
      <c r="M140" s="12" t="s">
        <v>122</v>
      </c>
      <c r="N140" s="65"/>
    </row>
    <row r="141" spans="9:14" ht="15.6" customHeight="1" x14ac:dyDescent="0.25">
      <c r="I141"/>
      <c r="J141" s="66" t="s">
        <v>27</v>
      </c>
      <c r="K141" s="12" t="s">
        <v>151</v>
      </c>
      <c r="L141" s="12" t="s">
        <v>315</v>
      </c>
      <c r="M141" s="12" t="s">
        <v>117</v>
      </c>
      <c r="N141" s="65"/>
    </row>
    <row r="142" spans="9:14" ht="15.6" customHeight="1" x14ac:dyDescent="0.25">
      <c r="I142"/>
      <c r="J142" s="66" t="s">
        <v>27</v>
      </c>
      <c r="K142" s="12"/>
      <c r="L142" s="12" t="s">
        <v>316</v>
      </c>
      <c r="M142" s="12" t="s">
        <v>118</v>
      </c>
      <c r="N142" s="65"/>
    </row>
    <row r="143" spans="9:14" ht="15.6" customHeight="1" x14ac:dyDescent="0.25">
      <c r="I143"/>
      <c r="J143" s="66" t="s">
        <v>27</v>
      </c>
      <c r="K143" s="12" t="s">
        <v>317</v>
      </c>
      <c r="L143" s="12" t="s">
        <v>281</v>
      </c>
      <c r="M143" s="12" t="s">
        <v>120</v>
      </c>
      <c r="N143" s="65"/>
    </row>
    <row r="144" spans="9:14" ht="15.6" customHeight="1" x14ac:dyDescent="0.25">
      <c r="I144"/>
      <c r="J144" s="66" t="s">
        <v>27</v>
      </c>
      <c r="K144" s="12"/>
      <c r="L144" s="12" t="s">
        <v>318</v>
      </c>
      <c r="M144" s="12" t="s">
        <v>120</v>
      </c>
      <c r="N144" s="65"/>
    </row>
    <row r="145" spans="9:14" ht="15.6" customHeight="1" x14ac:dyDescent="0.25">
      <c r="I145"/>
      <c r="J145" s="66" t="s">
        <v>27</v>
      </c>
      <c r="K145" s="12" t="s">
        <v>317</v>
      </c>
      <c r="L145" s="12" t="s">
        <v>319</v>
      </c>
      <c r="M145" s="12" t="s">
        <v>122</v>
      </c>
      <c r="N145" s="65"/>
    </row>
    <row r="146" spans="9:14" ht="15.6" customHeight="1" x14ac:dyDescent="0.25">
      <c r="I146"/>
      <c r="J146" s="66" t="s">
        <v>27</v>
      </c>
      <c r="K146" s="12"/>
      <c r="L146" s="12" t="s">
        <v>320</v>
      </c>
      <c r="M146" s="12" t="s">
        <v>122</v>
      </c>
      <c r="N146" s="65"/>
    </row>
    <row r="147" spans="9:14" ht="15.6" customHeight="1" x14ac:dyDescent="0.25">
      <c r="I147" t="s">
        <v>60</v>
      </c>
      <c r="J147" s="66"/>
      <c r="K147" s="12"/>
      <c r="L147" s="12"/>
      <c r="M147" s="12"/>
      <c r="N147" s="65"/>
    </row>
    <row r="148" spans="9:14" ht="15.6" customHeight="1" x14ac:dyDescent="0.25">
      <c r="I148"/>
      <c r="J148" s="66"/>
      <c r="K148" s="12" t="s">
        <v>42</v>
      </c>
      <c r="L148" s="12" t="s">
        <v>43</v>
      </c>
      <c r="M148" s="12" t="s">
        <v>44</v>
      </c>
      <c r="N148" s="65"/>
    </row>
    <row r="149" spans="9:14" ht="15.6" customHeight="1" x14ac:dyDescent="0.25">
      <c r="I149"/>
      <c r="J149" s="66" t="s">
        <v>27</v>
      </c>
      <c r="K149" s="12">
        <v>1</v>
      </c>
      <c r="L149" s="12" t="s">
        <v>244</v>
      </c>
      <c r="M149" s="12" t="s">
        <v>116</v>
      </c>
      <c r="N149" s="65">
        <v>5</v>
      </c>
    </row>
    <row r="150" spans="9:14" ht="15.6" customHeight="1" x14ac:dyDescent="0.25">
      <c r="I150"/>
      <c r="J150" s="66" t="s">
        <v>27</v>
      </c>
      <c r="K150" s="12">
        <v>2</v>
      </c>
      <c r="L150" s="12" t="s">
        <v>294</v>
      </c>
      <c r="M150" s="12" t="s">
        <v>125</v>
      </c>
      <c r="N150" s="65">
        <v>4</v>
      </c>
    </row>
    <row r="151" spans="9:14" ht="15.6" customHeight="1" x14ac:dyDescent="0.25">
      <c r="I151"/>
      <c r="J151" s="66" t="s">
        <v>27</v>
      </c>
      <c r="K151" s="12" t="s">
        <v>45</v>
      </c>
      <c r="L151" s="12" t="s">
        <v>298</v>
      </c>
      <c r="M151" s="12" t="s">
        <v>116</v>
      </c>
      <c r="N151" s="65">
        <v>3</v>
      </c>
    </row>
    <row r="152" spans="9:14" ht="15.6" customHeight="1" x14ac:dyDescent="0.25">
      <c r="I152"/>
      <c r="J152" s="66" t="s">
        <v>27</v>
      </c>
      <c r="K152" s="12" t="s">
        <v>45</v>
      </c>
      <c r="L152" s="12" t="s">
        <v>303</v>
      </c>
      <c r="M152" s="12" t="s">
        <v>125</v>
      </c>
      <c r="N152" s="65">
        <v>3</v>
      </c>
    </row>
    <row r="153" spans="9:14" ht="15.6" customHeight="1" x14ac:dyDescent="0.25">
      <c r="I153"/>
      <c r="J153" s="66" t="s">
        <v>27</v>
      </c>
      <c r="K153" s="12">
        <v>5</v>
      </c>
      <c r="L153" s="12" t="s">
        <v>245</v>
      </c>
      <c r="M153" s="12" t="s">
        <v>116</v>
      </c>
      <c r="N153" s="65">
        <v>2</v>
      </c>
    </row>
    <row r="154" spans="9:14" ht="15.6" customHeight="1" x14ac:dyDescent="0.25">
      <c r="I154"/>
      <c r="J154" s="66" t="s">
        <v>27</v>
      </c>
      <c r="K154" s="12" t="s">
        <v>464</v>
      </c>
      <c r="L154" s="12" t="s">
        <v>249</v>
      </c>
      <c r="M154" s="12" t="s">
        <v>116</v>
      </c>
      <c r="N154" s="65">
        <v>1</v>
      </c>
    </row>
    <row r="155" spans="9:14" ht="15.6" customHeight="1" x14ac:dyDescent="0.25">
      <c r="I155"/>
      <c r="J155" s="66" t="s">
        <v>27</v>
      </c>
      <c r="K155" s="12" t="s">
        <v>464</v>
      </c>
      <c r="L155" s="12" t="s">
        <v>318</v>
      </c>
      <c r="M155" s="12" t="s">
        <v>120</v>
      </c>
      <c r="N155" s="65">
        <v>1</v>
      </c>
    </row>
    <row r="156" spans="9:14" ht="15.6" customHeight="1" x14ac:dyDescent="0.25">
      <c r="I156"/>
      <c r="J156" s="66" t="s">
        <v>27</v>
      </c>
      <c r="K156" s="12" t="s">
        <v>464</v>
      </c>
      <c r="L156" s="12" t="s">
        <v>257</v>
      </c>
      <c r="M156" s="12" t="s">
        <v>120</v>
      </c>
      <c r="N156" s="65">
        <v>1</v>
      </c>
    </row>
    <row r="157" spans="9:14" ht="15.6" customHeight="1" x14ac:dyDescent="0.25">
      <c r="I157"/>
      <c r="J157" s="66" t="s">
        <v>27</v>
      </c>
      <c r="K157" s="12" t="s">
        <v>464</v>
      </c>
      <c r="L157" s="12" t="s">
        <v>246</v>
      </c>
      <c r="M157" s="12" t="s">
        <v>118</v>
      </c>
      <c r="N157" s="65">
        <v>1</v>
      </c>
    </row>
    <row r="158" spans="9:14" ht="15.6" customHeight="1" x14ac:dyDescent="0.25">
      <c r="I158"/>
      <c r="J158" s="66" t="s">
        <v>27</v>
      </c>
      <c r="K158" s="12" t="s">
        <v>464</v>
      </c>
      <c r="L158" s="12" t="s">
        <v>321</v>
      </c>
      <c r="M158" s="12" t="s">
        <v>117</v>
      </c>
      <c r="N158" s="65">
        <v>1</v>
      </c>
    </row>
    <row r="159" spans="9:14" ht="15.6" customHeight="1" x14ac:dyDescent="0.25">
      <c r="I159"/>
      <c r="J159" s="66" t="s">
        <v>27</v>
      </c>
      <c r="K159" s="12" t="s">
        <v>465</v>
      </c>
      <c r="L159" s="12" t="s">
        <v>322</v>
      </c>
      <c r="M159" s="12" t="s">
        <v>306</v>
      </c>
      <c r="N159" s="65"/>
    </row>
    <row r="160" spans="9:14" ht="15.6" customHeight="1" x14ac:dyDescent="0.25">
      <c r="I160"/>
      <c r="J160" s="66" t="s">
        <v>27</v>
      </c>
      <c r="K160" s="12" t="s">
        <v>465</v>
      </c>
      <c r="L160" s="12" t="s">
        <v>300</v>
      </c>
      <c r="M160" s="12" t="s">
        <v>124</v>
      </c>
      <c r="N160" s="65"/>
    </row>
    <row r="161" spans="9:14" ht="15.6" customHeight="1" x14ac:dyDescent="0.25">
      <c r="I161"/>
      <c r="J161" s="66" t="s">
        <v>27</v>
      </c>
      <c r="K161" s="12" t="s">
        <v>465</v>
      </c>
      <c r="L161" s="12" t="s">
        <v>320</v>
      </c>
      <c r="M161" s="12" t="s">
        <v>122</v>
      </c>
      <c r="N161" s="65"/>
    </row>
    <row r="162" spans="9:14" ht="15.6" customHeight="1" x14ac:dyDescent="0.25">
      <c r="I162"/>
      <c r="J162" s="66" t="s">
        <v>27</v>
      </c>
      <c r="K162" s="12" t="s">
        <v>465</v>
      </c>
      <c r="L162" s="12" t="s">
        <v>307</v>
      </c>
      <c r="M162" s="12" t="s">
        <v>306</v>
      </c>
      <c r="N162" s="65"/>
    </row>
    <row r="163" spans="9:14" ht="15.6" customHeight="1" x14ac:dyDescent="0.25">
      <c r="I163"/>
      <c r="J163" s="66" t="s">
        <v>27</v>
      </c>
      <c r="K163" s="12" t="s">
        <v>465</v>
      </c>
      <c r="L163" s="12" t="s">
        <v>258</v>
      </c>
      <c r="M163" s="12" t="s">
        <v>120</v>
      </c>
      <c r="N163" s="65"/>
    </row>
    <row r="164" spans="9:14" ht="15.6" customHeight="1" x14ac:dyDescent="0.25">
      <c r="I164"/>
      <c r="J164" s="66" t="s">
        <v>27</v>
      </c>
      <c r="K164" s="12">
        <v>16</v>
      </c>
      <c r="L164" s="12" t="s">
        <v>316</v>
      </c>
      <c r="M164" s="12" t="s">
        <v>118</v>
      </c>
      <c r="N164" s="65"/>
    </row>
    <row r="165" spans="9:14" ht="15.6" customHeight="1" x14ac:dyDescent="0.25">
      <c r="I165" t="s">
        <v>57</v>
      </c>
      <c r="J165" s="66"/>
      <c r="K165" s="12"/>
      <c r="L165" s="12"/>
      <c r="M165" s="12"/>
      <c r="N165" s="65"/>
    </row>
    <row r="166" spans="9:14" ht="15.6" customHeight="1" x14ac:dyDescent="0.25">
      <c r="I166" s="12"/>
      <c r="J166" s="66"/>
      <c r="K166" t="s">
        <v>42</v>
      </c>
      <c r="L166" t="s">
        <v>43</v>
      </c>
      <c r="M166" t="s">
        <v>44</v>
      </c>
      <c r="N166" s="65"/>
    </row>
    <row r="167" spans="9:14" ht="15.6" customHeight="1" x14ac:dyDescent="0.25">
      <c r="I167"/>
      <c r="J167" s="66" t="s">
        <v>27</v>
      </c>
      <c r="K167" s="12">
        <v>1</v>
      </c>
      <c r="L167" s="12" t="s">
        <v>261</v>
      </c>
      <c r="M167" s="12" t="s">
        <v>126</v>
      </c>
      <c r="N167" s="65">
        <v>5</v>
      </c>
    </row>
    <row r="168" spans="9:14" ht="15.6" customHeight="1" x14ac:dyDescent="0.25">
      <c r="I168"/>
      <c r="J168" s="66" t="s">
        <v>27</v>
      </c>
      <c r="K168" s="12">
        <v>2</v>
      </c>
      <c r="L168" s="12" t="s">
        <v>267</v>
      </c>
      <c r="M168" s="12" t="s">
        <v>126</v>
      </c>
      <c r="N168" s="65">
        <v>4</v>
      </c>
    </row>
    <row r="169" spans="9:14" ht="15.6" customHeight="1" x14ac:dyDescent="0.25">
      <c r="I169"/>
      <c r="J169" s="66" t="s">
        <v>27</v>
      </c>
      <c r="K169" s="12" t="s">
        <v>45</v>
      </c>
      <c r="L169" s="12" t="s">
        <v>260</v>
      </c>
      <c r="M169" s="12" t="s">
        <v>126</v>
      </c>
      <c r="N169" s="65">
        <v>3</v>
      </c>
    </row>
    <row r="170" spans="9:14" ht="15.6" customHeight="1" x14ac:dyDescent="0.25">
      <c r="I170"/>
      <c r="J170" s="66" t="s">
        <v>27</v>
      </c>
      <c r="K170" s="12" t="s">
        <v>45</v>
      </c>
      <c r="L170" s="12" t="s">
        <v>262</v>
      </c>
      <c r="M170" s="12" t="s">
        <v>122</v>
      </c>
      <c r="N170" s="65">
        <v>3</v>
      </c>
    </row>
    <row r="171" spans="9:14" ht="15.6" customHeight="1" x14ac:dyDescent="0.25">
      <c r="I171"/>
      <c r="J171" s="66" t="s">
        <v>27</v>
      </c>
      <c r="K171" s="12" t="s">
        <v>46</v>
      </c>
      <c r="L171" s="12" t="s">
        <v>295</v>
      </c>
      <c r="M171" s="12" t="s">
        <v>118</v>
      </c>
      <c r="N171" s="65">
        <v>2</v>
      </c>
    </row>
    <row r="172" spans="9:14" ht="15.6" customHeight="1" x14ac:dyDescent="0.25">
      <c r="I172"/>
      <c r="J172" s="66" t="s">
        <v>27</v>
      </c>
      <c r="K172" s="12" t="s">
        <v>46</v>
      </c>
      <c r="L172" s="12" t="s">
        <v>323</v>
      </c>
      <c r="M172" s="12" t="s">
        <v>306</v>
      </c>
      <c r="N172" s="65">
        <v>2</v>
      </c>
    </row>
    <row r="173" spans="9:14" ht="15.6" customHeight="1" x14ac:dyDescent="0.25">
      <c r="I173"/>
      <c r="J173" s="66" t="s">
        <v>27</v>
      </c>
      <c r="K173" s="12" t="s">
        <v>46</v>
      </c>
      <c r="L173" s="12" t="s">
        <v>293</v>
      </c>
      <c r="M173" s="12" t="s">
        <v>125</v>
      </c>
      <c r="N173" s="65">
        <v>2</v>
      </c>
    </row>
    <row r="174" spans="9:14" ht="15.6" customHeight="1" x14ac:dyDescent="0.25">
      <c r="I174"/>
      <c r="J174" s="66" t="s">
        <v>27</v>
      </c>
      <c r="K174" s="12" t="s">
        <v>46</v>
      </c>
      <c r="L174" s="12" t="s">
        <v>269</v>
      </c>
      <c r="M174" s="12" t="s">
        <v>120</v>
      </c>
      <c r="N174" s="65">
        <v>2</v>
      </c>
    </row>
    <row r="175" spans="9:14" ht="15.6" customHeight="1" x14ac:dyDescent="0.25">
      <c r="I175"/>
      <c r="J175" s="66" t="s">
        <v>27</v>
      </c>
      <c r="K175" s="12" t="s">
        <v>467</v>
      </c>
      <c r="L175" s="12" t="s">
        <v>290</v>
      </c>
      <c r="M175" s="12" t="s">
        <v>119</v>
      </c>
      <c r="N175" s="65">
        <v>1</v>
      </c>
    </row>
    <row r="176" spans="9:14" ht="15.6" customHeight="1" x14ac:dyDescent="0.25">
      <c r="I176"/>
      <c r="J176" s="66" t="s">
        <v>27</v>
      </c>
      <c r="K176" s="12" t="s">
        <v>467</v>
      </c>
      <c r="L176" s="12" t="s">
        <v>264</v>
      </c>
      <c r="M176" s="12" t="s">
        <v>119</v>
      </c>
      <c r="N176" s="65">
        <v>1</v>
      </c>
    </row>
    <row r="177" spans="9:14" ht="15.6" customHeight="1" x14ac:dyDescent="0.25">
      <c r="I177"/>
      <c r="J177" s="66" t="s">
        <v>27</v>
      </c>
      <c r="K177" s="12" t="s">
        <v>468</v>
      </c>
      <c r="L177" s="12" t="s">
        <v>274</v>
      </c>
      <c r="M177" s="12" t="s">
        <v>126</v>
      </c>
      <c r="N177" s="65"/>
    </row>
    <row r="178" spans="9:14" ht="15.6" customHeight="1" x14ac:dyDescent="0.25">
      <c r="I178"/>
      <c r="J178" s="66" t="s">
        <v>27</v>
      </c>
      <c r="K178" s="12" t="s">
        <v>468</v>
      </c>
      <c r="L178" s="12" t="s">
        <v>273</v>
      </c>
      <c r="M178" s="12" t="s">
        <v>121</v>
      </c>
      <c r="N178" s="65"/>
    </row>
    <row r="179" spans="9:14" ht="15.6" customHeight="1" x14ac:dyDescent="0.25">
      <c r="I179"/>
      <c r="J179" s="66" t="s">
        <v>27</v>
      </c>
      <c r="K179" s="12" t="s">
        <v>468</v>
      </c>
      <c r="L179" s="12" t="s">
        <v>271</v>
      </c>
      <c r="M179" s="12" t="s">
        <v>116</v>
      </c>
      <c r="N179" s="65"/>
    </row>
    <row r="180" spans="9:14" ht="15.6" customHeight="1" x14ac:dyDescent="0.25">
      <c r="I180"/>
      <c r="J180" s="66" t="s">
        <v>27</v>
      </c>
      <c r="K180" s="12" t="s">
        <v>468</v>
      </c>
      <c r="L180" s="12" t="s">
        <v>301</v>
      </c>
      <c r="M180" s="12" t="s">
        <v>118</v>
      </c>
      <c r="N180" s="65"/>
    </row>
    <row r="181" spans="9:14" ht="15.6" customHeight="1" x14ac:dyDescent="0.25">
      <c r="I181"/>
      <c r="J181" s="66" t="s">
        <v>27</v>
      </c>
      <c r="K181" s="12" t="s">
        <v>468</v>
      </c>
      <c r="L181" s="12" t="s">
        <v>270</v>
      </c>
      <c r="M181" s="12" t="s">
        <v>116</v>
      </c>
      <c r="N181" s="65"/>
    </row>
    <row r="182" spans="9:14" ht="15.6" customHeight="1" x14ac:dyDescent="0.25">
      <c r="I182"/>
      <c r="J182" s="66" t="s">
        <v>27</v>
      </c>
      <c r="K182" s="12" t="s">
        <v>468</v>
      </c>
      <c r="L182" s="12" t="s">
        <v>304</v>
      </c>
      <c r="M182" s="12" t="s">
        <v>116</v>
      </c>
      <c r="N182" s="65"/>
    </row>
    <row r="183" spans="9:14" ht="15.6" customHeight="1" x14ac:dyDescent="0.25">
      <c r="I183"/>
      <c r="J183" s="66" t="s">
        <v>27</v>
      </c>
      <c r="K183" s="12" t="s">
        <v>468</v>
      </c>
      <c r="L183" s="12" t="s">
        <v>302</v>
      </c>
      <c r="M183" s="12" t="s">
        <v>125</v>
      </c>
      <c r="N183" s="65"/>
    </row>
    <row r="184" spans="9:14" ht="15.6" customHeight="1" x14ac:dyDescent="0.25">
      <c r="I184"/>
      <c r="J184" s="66" t="s">
        <v>27</v>
      </c>
      <c r="K184" s="12" t="s">
        <v>468</v>
      </c>
      <c r="L184" s="12" t="s">
        <v>309</v>
      </c>
      <c r="M184" s="12" t="s">
        <v>125</v>
      </c>
      <c r="N184" s="65"/>
    </row>
    <row r="185" spans="9:14" ht="15.6" customHeight="1" x14ac:dyDescent="0.25">
      <c r="I185"/>
      <c r="J185" s="66" t="s">
        <v>27</v>
      </c>
      <c r="K185" s="12" t="s">
        <v>468</v>
      </c>
      <c r="L185" s="12" t="s">
        <v>291</v>
      </c>
      <c r="M185" s="12" t="s">
        <v>119</v>
      </c>
      <c r="N185" s="65"/>
    </row>
    <row r="186" spans="9:14" ht="15.6" customHeight="1" x14ac:dyDescent="0.25">
      <c r="I186"/>
      <c r="J186" s="66" t="s">
        <v>27</v>
      </c>
      <c r="K186" s="12" t="s">
        <v>468</v>
      </c>
      <c r="L186" s="12" t="s">
        <v>297</v>
      </c>
      <c r="M186" s="12" t="s">
        <v>116</v>
      </c>
      <c r="N186" s="65"/>
    </row>
    <row r="187" spans="9:14" ht="15.6" customHeight="1" x14ac:dyDescent="0.25">
      <c r="I187"/>
      <c r="J187" s="66" t="s">
        <v>27</v>
      </c>
      <c r="K187" s="12" t="s">
        <v>324</v>
      </c>
      <c r="L187" s="12" t="s">
        <v>305</v>
      </c>
      <c r="M187" s="12" t="s">
        <v>306</v>
      </c>
      <c r="N187" s="65"/>
    </row>
    <row r="188" spans="9:14" ht="15.6" customHeight="1" x14ac:dyDescent="0.25">
      <c r="I188"/>
      <c r="J188" s="66" t="s">
        <v>27</v>
      </c>
      <c r="K188" s="12" t="s">
        <v>324</v>
      </c>
      <c r="L188" s="12" t="s">
        <v>268</v>
      </c>
      <c r="M188" s="12" t="s">
        <v>120</v>
      </c>
      <c r="N188" s="65"/>
    </row>
    <row r="189" spans="9:14" ht="15.6" customHeight="1" x14ac:dyDescent="0.25">
      <c r="I189"/>
      <c r="J189" s="66" t="s">
        <v>27</v>
      </c>
      <c r="K189" s="12" t="s">
        <v>324</v>
      </c>
      <c r="L189" s="12" t="s">
        <v>266</v>
      </c>
      <c r="M189" s="12" t="s">
        <v>126</v>
      </c>
      <c r="N189" s="65"/>
    </row>
    <row r="190" spans="9:14" ht="15.6" customHeight="1" x14ac:dyDescent="0.25">
      <c r="I190"/>
      <c r="J190" s="66" t="s">
        <v>27</v>
      </c>
      <c r="K190" s="12" t="s">
        <v>324</v>
      </c>
      <c r="L190" s="12" t="s">
        <v>285</v>
      </c>
      <c r="M190" s="12" t="s">
        <v>124</v>
      </c>
      <c r="N190" s="65"/>
    </row>
    <row r="191" spans="9:14" ht="15.6" customHeight="1" x14ac:dyDescent="0.25">
      <c r="I191"/>
      <c r="J191" s="66" t="s">
        <v>27</v>
      </c>
      <c r="K191" s="12" t="s">
        <v>324</v>
      </c>
      <c r="L191" s="12" t="s">
        <v>315</v>
      </c>
      <c r="M191" s="12" t="s">
        <v>117</v>
      </c>
      <c r="N191" s="65"/>
    </row>
    <row r="192" spans="9:14" ht="15.6" customHeight="1" x14ac:dyDescent="0.25">
      <c r="I192"/>
      <c r="J192" s="66" t="s">
        <v>27</v>
      </c>
      <c r="K192" s="12" t="s">
        <v>324</v>
      </c>
      <c r="L192" s="12" t="s">
        <v>275</v>
      </c>
      <c r="M192" s="12" t="s">
        <v>126</v>
      </c>
      <c r="N192" s="65"/>
    </row>
    <row r="193" spans="1:14" ht="15.6" customHeight="1" x14ac:dyDescent="0.25">
      <c r="I193"/>
      <c r="J193" s="66" t="s">
        <v>27</v>
      </c>
      <c r="K193" s="12" t="s">
        <v>324</v>
      </c>
      <c r="L193" s="12" t="s">
        <v>319</v>
      </c>
      <c r="M193" s="12" t="s">
        <v>122</v>
      </c>
      <c r="N193" s="65"/>
    </row>
    <row r="194" spans="1:14" ht="15.6" customHeight="1" x14ac:dyDescent="0.25">
      <c r="I194"/>
      <c r="J194" s="66" t="s">
        <v>27</v>
      </c>
      <c r="K194" s="12" t="s">
        <v>324</v>
      </c>
      <c r="L194" s="12" t="s">
        <v>284</v>
      </c>
      <c r="M194" s="12" t="s">
        <v>124</v>
      </c>
      <c r="N194" s="65"/>
    </row>
    <row r="195" spans="1:14" ht="15.6" customHeight="1" x14ac:dyDescent="0.25">
      <c r="I195"/>
      <c r="J195" s="66" t="s">
        <v>27</v>
      </c>
      <c r="K195" s="12" t="s">
        <v>324</v>
      </c>
      <c r="L195" s="12" t="s">
        <v>325</v>
      </c>
      <c r="M195" s="12" t="s">
        <v>124</v>
      </c>
      <c r="N195" s="65"/>
    </row>
    <row r="196" spans="1:14" ht="15.6" customHeight="1" x14ac:dyDescent="0.25">
      <c r="I196"/>
      <c r="J196" s="66" t="s">
        <v>27</v>
      </c>
      <c r="K196" s="12" t="s">
        <v>324</v>
      </c>
      <c r="L196" s="12" t="s">
        <v>299</v>
      </c>
      <c r="M196" s="12" t="s">
        <v>124</v>
      </c>
      <c r="N196" s="65"/>
    </row>
    <row r="197" spans="1:14" ht="15.6" customHeight="1" x14ac:dyDescent="0.25">
      <c r="I197"/>
      <c r="J197" s="66" t="s">
        <v>27</v>
      </c>
      <c r="K197" s="12">
        <v>31</v>
      </c>
      <c r="L197" s="12" t="s">
        <v>314</v>
      </c>
      <c r="M197" s="12" t="s">
        <v>122</v>
      </c>
      <c r="N197" s="65"/>
    </row>
    <row r="198" spans="1:14" ht="15.6" customHeight="1" x14ac:dyDescent="0.25">
      <c r="I198" t="s">
        <v>472</v>
      </c>
      <c r="J198" s="65"/>
      <c r="K198" s="12"/>
      <c r="L198" s="12"/>
      <c r="M198" s="12"/>
      <c r="N198" s="65"/>
    </row>
    <row r="199" spans="1:14" ht="15.6" customHeight="1" x14ac:dyDescent="0.25">
      <c r="I199"/>
      <c r="J199" s="65"/>
      <c r="K199" s="12" t="s">
        <v>42</v>
      </c>
      <c r="L199" s="12" t="s">
        <v>43</v>
      </c>
      <c r="M199" s="12" t="s">
        <v>44</v>
      </c>
      <c r="N199" s="65"/>
    </row>
    <row r="200" spans="1:14" ht="15.6" customHeight="1" x14ac:dyDescent="0.25">
      <c r="I200"/>
      <c r="J200" s="65" t="s">
        <v>28</v>
      </c>
      <c r="K200" s="12">
        <v>1</v>
      </c>
      <c r="L200" s="12" t="s">
        <v>326</v>
      </c>
      <c r="M200" s="12" t="s">
        <v>125</v>
      </c>
      <c r="N200" s="65">
        <v>5</v>
      </c>
    </row>
    <row r="201" spans="1:14" ht="15.6" customHeight="1" x14ac:dyDescent="0.25">
      <c r="I201"/>
      <c r="J201" s="65" t="s">
        <v>28</v>
      </c>
      <c r="K201" s="12"/>
      <c r="L201" s="12" t="s">
        <v>327</v>
      </c>
      <c r="M201" s="12" t="s">
        <v>125</v>
      </c>
      <c r="N201" s="65"/>
    </row>
    <row r="202" spans="1:14" ht="15.6" customHeight="1" x14ac:dyDescent="0.25">
      <c r="I202"/>
      <c r="J202" s="65" t="s">
        <v>28</v>
      </c>
      <c r="K202" s="12">
        <v>2</v>
      </c>
      <c r="L202" s="12" t="s">
        <v>328</v>
      </c>
      <c r="M202" s="12" t="s">
        <v>122</v>
      </c>
      <c r="N202" s="65">
        <v>4</v>
      </c>
    </row>
    <row r="203" spans="1:14" ht="15.6" customHeight="1" x14ac:dyDescent="0.25">
      <c r="I203"/>
      <c r="J203" s="65" t="s">
        <v>28</v>
      </c>
      <c r="K203" s="12"/>
      <c r="L203" s="12" t="s">
        <v>329</v>
      </c>
      <c r="M203" s="12" t="s">
        <v>122</v>
      </c>
      <c r="N203" s="65"/>
    </row>
    <row r="204" spans="1:14" ht="14.25" customHeight="1" x14ac:dyDescent="0.25">
      <c r="A204" s="18"/>
      <c r="B204" s="18"/>
      <c r="C204" s="19"/>
      <c r="I204"/>
      <c r="J204" s="65" t="s">
        <v>28</v>
      </c>
      <c r="K204" s="12" t="s">
        <v>45</v>
      </c>
      <c r="L204" s="12" t="s">
        <v>330</v>
      </c>
      <c r="M204" s="12" t="s">
        <v>125</v>
      </c>
      <c r="N204" s="65">
        <v>3</v>
      </c>
    </row>
    <row r="205" spans="1:14" ht="15.6" customHeight="1" x14ac:dyDescent="0.25">
      <c r="A205" s="18"/>
      <c r="B205" s="18"/>
      <c r="C205" s="19"/>
      <c r="I205"/>
      <c r="J205" s="65" t="s">
        <v>28</v>
      </c>
      <c r="K205" s="12"/>
      <c r="L205" s="12" t="s">
        <v>331</v>
      </c>
      <c r="M205" s="12" t="s">
        <v>125</v>
      </c>
      <c r="N205" s="65"/>
    </row>
    <row r="206" spans="1:14" ht="15.6" customHeight="1" x14ac:dyDescent="0.25">
      <c r="A206" s="18"/>
      <c r="B206" s="18"/>
      <c r="C206" s="19"/>
      <c r="I206"/>
      <c r="J206" s="65" t="s">
        <v>28</v>
      </c>
      <c r="K206" s="12" t="s">
        <v>45</v>
      </c>
      <c r="L206" s="12" t="s">
        <v>332</v>
      </c>
      <c r="M206" s="12" t="s">
        <v>122</v>
      </c>
      <c r="N206" s="65">
        <v>3</v>
      </c>
    </row>
    <row r="207" spans="1:14" ht="15.6" customHeight="1" x14ac:dyDescent="0.25">
      <c r="A207" s="18"/>
      <c r="B207" s="18"/>
      <c r="C207" s="19"/>
      <c r="I207"/>
      <c r="J207" s="65" t="s">
        <v>28</v>
      </c>
      <c r="K207" s="12"/>
      <c r="L207" s="12" t="s">
        <v>333</v>
      </c>
      <c r="M207" s="12" t="s">
        <v>122</v>
      </c>
      <c r="N207" s="65"/>
    </row>
    <row r="208" spans="1:14" ht="15.6" customHeight="1" x14ac:dyDescent="0.25">
      <c r="A208" s="18"/>
      <c r="B208" s="18"/>
      <c r="C208" s="19"/>
      <c r="I208"/>
      <c r="J208" s="65" t="s">
        <v>28</v>
      </c>
      <c r="K208" s="12" t="s">
        <v>50</v>
      </c>
      <c r="L208" s="12" t="s">
        <v>334</v>
      </c>
      <c r="M208" s="12" t="s">
        <v>117</v>
      </c>
      <c r="N208" s="65">
        <v>2</v>
      </c>
    </row>
    <row r="209" spans="1:14" ht="15.6" customHeight="1" x14ac:dyDescent="0.25">
      <c r="A209" s="18"/>
      <c r="B209" s="18"/>
      <c r="C209" s="19"/>
      <c r="I209"/>
      <c r="J209" s="65" t="s">
        <v>28</v>
      </c>
      <c r="K209" s="12"/>
      <c r="L209" s="12" t="s">
        <v>335</v>
      </c>
      <c r="M209" s="12" t="s">
        <v>117</v>
      </c>
      <c r="N209" s="65"/>
    </row>
    <row r="210" spans="1:14" ht="15.6" customHeight="1" x14ac:dyDescent="0.25">
      <c r="A210" s="18"/>
      <c r="B210" s="18"/>
      <c r="C210" s="19"/>
      <c r="I210"/>
      <c r="J210" s="65" t="s">
        <v>28</v>
      </c>
      <c r="K210" s="12" t="s">
        <v>50</v>
      </c>
      <c r="L210" s="12" t="s">
        <v>336</v>
      </c>
      <c r="M210" s="12" t="s">
        <v>126</v>
      </c>
      <c r="N210" s="65">
        <v>2</v>
      </c>
    </row>
    <row r="211" spans="1:14" ht="15.6" customHeight="1" x14ac:dyDescent="0.25">
      <c r="A211" s="18"/>
      <c r="B211" s="18"/>
      <c r="C211" s="19"/>
      <c r="I211"/>
      <c r="J211" s="65" t="s">
        <v>28</v>
      </c>
      <c r="K211" s="12"/>
      <c r="L211" s="12" t="s">
        <v>337</v>
      </c>
      <c r="M211" s="12" t="s">
        <v>126</v>
      </c>
      <c r="N211" s="65"/>
    </row>
    <row r="212" spans="1:14" ht="15.6" customHeight="1" x14ac:dyDescent="0.25">
      <c r="A212" s="18"/>
      <c r="B212" s="18"/>
      <c r="C212" s="19"/>
      <c r="I212"/>
      <c r="J212" s="65" t="s">
        <v>28</v>
      </c>
      <c r="K212" s="12" t="s">
        <v>51</v>
      </c>
      <c r="L212" s="12" t="s">
        <v>338</v>
      </c>
      <c r="M212" s="12" t="s">
        <v>119</v>
      </c>
      <c r="N212" s="65">
        <v>1</v>
      </c>
    </row>
    <row r="213" spans="1:14" ht="15.6" customHeight="1" x14ac:dyDescent="0.25">
      <c r="A213" s="18"/>
      <c r="B213" s="18"/>
      <c r="C213" s="19"/>
      <c r="I213" s="12"/>
      <c r="J213" s="65" t="s">
        <v>28</v>
      </c>
      <c r="K213"/>
      <c r="L213" t="s">
        <v>339</v>
      </c>
      <c r="M213" t="s">
        <v>119</v>
      </c>
      <c r="N213" s="65"/>
    </row>
    <row r="214" spans="1:14" ht="15.6" customHeight="1" x14ac:dyDescent="0.25">
      <c r="A214" s="18"/>
      <c r="B214" s="18"/>
      <c r="C214" s="19"/>
      <c r="I214"/>
      <c r="J214" s="65" t="s">
        <v>28</v>
      </c>
      <c r="K214" s="12" t="s">
        <v>51</v>
      </c>
      <c r="L214" s="12" t="s">
        <v>340</v>
      </c>
      <c r="M214" s="12" t="s">
        <v>117</v>
      </c>
      <c r="N214" s="65">
        <v>1</v>
      </c>
    </row>
    <row r="215" spans="1:14" ht="15.6" customHeight="1" x14ac:dyDescent="0.25">
      <c r="A215" s="18"/>
      <c r="B215" s="18"/>
      <c r="C215" s="19"/>
      <c r="I215"/>
      <c r="J215" s="65" t="s">
        <v>28</v>
      </c>
      <c r="K215" s="12"/>
      <c r="L215" s="12" t="s">
        <v>341</v>
      </c>
      <c r="M215" s="12" t="s">
        <v>117</v>
      </c>
      <c r="N215" s="65"/>
    </row>
    <row r="216" spans="1:14" ht="15.6" customHeight="1" x14ac:dyDescent="0.25">
      <c r="A216" s="18"/>
      <c r="B216" s="18"/>
      <c r="C216" s="19"/>
      <c r="I216"/>
      <c r="J216" s="65" t="s">
        <v>28</v>
      </c>
      <c r="K216" t="s">
        <v>51</v>
      </c>
      <c r="L216" s="12" t="s">
        <v>342</v>
      </c>
      <c r="M216" s="12" t="s">
        <v>117</v>
      </c>
      <c r="N216" s="65">
        <v>1</v>
      </c>
    </row>
    <row r="217" spans="1:14" ht="15.6" customHeight="1" x14ac:dyDescent="0.25">
      <c r="A217" s="17"/>
      <c r="B217" s="17"/>
      <c r="C217" s="19"/>
      <c r="I217"/>
      <c r="J217" s="65" t="s">
        <v>28</v>
      </c>
      <c r="K217" s="12"/>
      <c r="L217" s="12" t="s">
        <v>321</v>
      </c>
      <c r="M217" s="12" t="s">
        <v>117</v>
      </c>
      <c r="N217" s="65"/>
    </row>
    <row r="218" spans="1:14" ht="15.6" customHeight="1" x14ac:dyDescent="0.25">
      <c r="A218" s="20"/>
      <c r="B218" s="20"/>
      <c r="C218" s="21"/>
      <c r="D218" s="22"/>
      <c r="I218"/>
      <c r="J218" s="65" t="s">
        <v>28</v>
      </c>
      <c r="K218" t="s">
        <v>469</v>
      </c>
      <c r="L218" s="12" t="s">
        <v>343</v>
      </c>
      <c r="M218" s="12" t="s">
        <v>119</v>
      </c>
      <c r="N218" s="65"/>
    </row>
    <row r="219" spans="1:14" ht="15.6" customHeight="1" x14ac:dyDescent="0.25">
      <c r="A219" s="23"/>
      <c r="B219" s="23"/>
      <c r="C219" s="21"/>
      <c r="D219" s="23"/>
      <c r="I219"/>
      <c r="J219" s="65" t="s">
        <v>28</v>
      </c>
      <c r="K219" s="12"/>
      <c r="L219" s="12" t="s">
        <v>344</v>
      </c>
      <c r="M219" s="12" t="s">
        <v>119</v>
      </c>
      <c r="N219" s="65"/>
    </row>
    <row r="220" spans="1:14" ht="15.6" customHeight="1" x14ac:dyDescent="0.25">
      <c r="A220" s="18"/>
      <c r="B220" s="18"/>
      <c r="C220" s="19"/>
      <c r="I220"/>
      <c r="J220" s="65" t="s">
        <v>28</v>
      </c>
      <c r="K220" t="s">
        <v>469</v>
      </c>
      <c r="L220" s="12" t="s">
        <v>345</v>
      </c>
      <c r="M220" s="12" t="s">
        <v>119</v>
      </c>
      <c r="N220" s="65"/>
    </row>
    <row r="221" spans="1:14" ht="15.6" customHeight="1" x14ac:dyDescent="0.25">
      <c r="A221" s="18"/>
      <c r="B221" s="18"/>
      <c r="C221" s="19"/>
      <c r="I221"/>
      <c r="J221" s="65" t="s">
        <v>28</v>
      </c>
      <c r="K221" s="12"/>
      <c r="L221" s="12" t="s">
        <v>346</v>
      </c>
      <c r="M221" s="12" t="s">
        <v>119</v>
      </c>
      <c r="N221" s="65"/>
    </row>
    <row r="222" spans="1:14" ht="15.6" customHeight="1" x14ac:dyDescent="0.25">
      <c r="A222" s="18"/>
      <c r="B222" s="18"/>
      <c r="C222" s="19"/>
      <c r="I222" t="s">
        <v>55</v>
      </c>
      <c r="J222" s="65"/>
      <c r="K222"/>
      <c r="L222" s="12"/>
      <c r="M222" s="12"/>
      <c r="N222" s="65"/>
    </row>
    <row r="223" spans="1:14" ht="15.6" customHeight="1" x14ac:dyDescent="0.25">
      <c r="A223" s="18"/>
      <c r="B223" s="18"/>
      <c r="C223" s="19"/>
      <c r="I223"/>
      <c r="J223" s="65"/>
      <c r="K223" s="12" t="s">
        <v>42</v>
      </c>
      <c r="L223" s="12" t="s">
        <v>43</v>
      </c>
      <c r="M223" s="12" t="s">
        <v>44</v>
      </c>
      <c r="N223" s="65"/>
    </row>
    <row r="224" spans="1:14" ht="15.6" customHeight="1" x14ac:dyDescent="0.25">
      <c r="A224" s="18"/>
      <c r="B224" s="18"/>
      <c r="C224" s="19"/>
      <c r="I224"/>
      <c r="J224" s="65" t="s">
        <v>28</v>
      </c>
      <c r="K224">
        <v>1</v>
      </c>
      <c r="L224" s="12" t="s">
        <v>347</v>
      </c>
      <c r="M224" s="12" t="s">
        <v>120</v>
      </c>
      <c r="N224" s="65">
        <v>5</v>
      </c>
    </row>
    <row r="225" spans="1:14" ht="15.6" customHeight="1" x14ac:dyDescent="0.25">
      <c r="A225" s="18"/>
      <c r="B225" s="18"/>
      <c r="C225" s="19"/>
      <c r="I225"/>
      <c r="J225" s="65" t="s">
        <v>28</v>
      </c>
      <c r="K225" s="12"/>
      <c r="L225" s="12" t="s">
        <v>348</v>
      </c>
      <c r="M225" s="12" t="s">
        <v>120</v>
      </c>
      <c r="N225" s="65"/>
    </row>
    <row r="226" spans="1:14" ht="15.6" customHeight="1" x14ac:dyDescent="0.25">
      <c r="A226" s="18"/>
      <c r="B226" s="18"/>
      <c r="C226" s="19"/>
      <c r="I226"/>
      <c r="J226" s="65" t="s">
        <v>28</v>
      </c>
      <c r="K226">
        <v>2</v>
      </c>
      <c r="L226" s="12" t="s">
        <v>349</v>
      </c>
      <c r="M226" s="12" t="s">
        <v>122</v>
      </c>
      <c r="N226" s="65">
        <v>4</v>
      </c>
    </row>
    <row r="227" spans="1:14" ht="15.6" customHeight="1" x14ac:dyDescent="0.25">
      <c r="A227" s="18"/>
      <c r="B227" s="18"/>
      <c r="C227" s="19"/>
      <c r="I227"/>
      <c r="J227" s="65" t="s">
        <v>28</v>
      </c>
      <c r="K227" s="12"/>
      <c r="L227" s="12" t="s">
        <v>350</v>
      </c>
      <c r="M227" s="12" t="s">
        <v>122</v>
      </c>
      <c r="N227" s="65"/>
    </row>
    <row r="228" spans="1:14" ht="15.6" customHeight="1" x14ac:dyDescent="0.25">
      <c r="A228" s="18"/>
      <c r="B228" s="18"/>
      <c r="C228" s="19"/>
      <c r="I228"/>
      <c r="J228" s="65" t="s">
        <v>28</v>
      </c>
      <c r="K228" t="s">
        <v>45</v>
      </c>
      <c r="L228" s="12" t="s">
        <v>351</v>
      </c>
      <c r="M228" s="12" t="s">
        <v>125</v>
      </c>
      <c r="N228" s="65">
        <v>3</v>
      </c>
    </row>
    <row r="229" spans="1:14" ht="15.6" customHeight="1" x14ac:dyDescent="0.25">
      <c r="A229" s="18"/>
      <c r="B229" s="18"/>
      <c r="C229" s="19"/>
      <c r="I229"/>
      <c r="J229" s="65" t="s">
        <v>28</v>
      </c>
      <c r="K229" s="12"/>
      <c r="L229" s="12" t="s">
        <v>352</v>
      </c>
      <c r="M229" s="12" t="s">
        <v>125</v>
      </c>
      <c r="N229" s="65"/>
    </row>
    <row r="230" spans="1:14" ht="15.6" customHeight="1" x14ac:dyDescent="0.25">
      <c r="A230" s="18"/>
      <c r="B230" s="18"/>
      <c r="C230" s="19"/>
      <c r="I230"/>
      <c r="J230" s="65" t="s">
        <v>28</v>
      </c>
      <c r="K230" t="s">
        <v>45</v>
      </c>
      <c r="L230" s="12" t="s">
        <v>353</v>
      </c>
      <c r="M230" s="12" t="s">
        <v>125</v>
      </c>
      <c r="N230" s="65">
        <v>3</v>
      </c>
    </row>
    <row r="231" spans="1:14" ht="15.6" customHeight="1" x14ac:dyDescent="0.25">
      <c r="A231" s="18"/>
      <c r="B231" s="18"/>
      <c r="C231" s="19"/>
      <c r="I231"/>
      <c r="J231" s="65" t="s">
        <v>28</v>
      </c>
      <c r="K231" s="12"/>
      <c r="L231" s="12" t="s">
        <v>354</v>
      </c>
      <c r="M231" s="12" t="s">
        <v>125</v>
      </c>
      <c r="N231" s="65"/>
    </row>
    <row r="232" spans="1:14" ht="15.6" customHeight="1" x14ac:dyDescent="0.25">
      <c r="A232" s="18"/>
      <c r="B232" s="18"/>
      <c r="C232" s="19"/>
      <c r="I232"/>
      <c r="J232" s="65" t="s">
        <v>28</v>
      </c>
      <c r="K232" t="s">
        <v>46</v>
      </c>
      <c r="L232" s="12" t="s">
        <v>355</v>
      </c>
      <c r="M232" s="12" t="s">
        <v>120</v>
      </c>
      <c r="N232" s="65">
        <v>2</v>
      </c>
    </row>
    <row r="233" spans="1:14" ht="15.6" customHeight="1" x14ac:dyDescent="0.25">
      <c r="A233" s="18"/>
      <c r="B233" s="18"/>
      <c r="C233" s="19"/>
      <c r="I233"/>
      <c r="J233" s="65" t="s">
        <v>28</v>
      </c>
      <c r="K233" s="12"/>
      <c r="L233" s="12" t="s">
        <v>356</v>
      </c>
      <c r="M233" s="12" t="s">
        <v>120</v>
      </c>
      <c r="N233" s="65"/>
    </row>
    <row r="234" spans="1:14" ht="15.6" customHeight="1" x14ac:dyDescent="0.25">
      <c r="A234" s="18"/>
      <c r="B234" s="18"/>
      <c r="C234" s="19"/>
      <c r="I234"/>
      <c r="J234" s="65" t="s">
        <v>28</v>
      </c>
      <c r="K234" t="s">
        <v>46</v>
      </c>
      <c r="L234" s="12" t="s">
        <v>357</v>
      </c>
      <c r="M234" s="12" t="s">
        <v>116</v>
      </c>
      <c r="N234" s="65">
        <v>2</v>
      </c>
    </row>
    <row r="235" spans="1:14" ht="15.6" customHeight="1" x14ac:dyDescent="0.25">
      <c r="A235" s="18"/>
      <c r="B235" s="18"/>
      <c r="C235" s="19"/>
      <c r="I235"/>
      <c r="J235" s="65" t="s">
        <v>28</v>
      </c>
      <c r="K235" s="12"/>
      <c r="L235" s="12" t="s">
        <v>358</v>
      </c>
      <c r="M235" s="12" t="s">
        <v>116</v>
      </c>
      <c r="N235" s="65"/>
    </row>
    <row r="236" spans="1:14" ht="15.6" customHeight="1" x14ac:dyDescent="0.25">
      <c r="A236" s="18"/>
      <c r="B236" s="18"/>
      <c r="C236" s="19"/>
      <c r="I236"/>
      <c r="J236" s="65" t="s">
        <v>28</v>
      </c>
      <c r="K236" t="s">
        <v>46</v>
      </c>
      <c r="L236" s="12" t="s">
        <v>359</v>
      </c>
      <c r="M236" s="12" t="s">
        <v>120</v>
      </c>
      <c r="N236" s="65">
        <v>2</v>
      </c>
    </row>
    <row r="237" spans="1:14" ht="15.6" customHeight="1" x14ac:dyDescent="0.25">
      <c r="A237" s="18"/>
      <c r="B237" s="18"/>
      <c r="C237" s="19"/>
      <c r="I237" s="12"/>
      <c r="J237" s="65" t="s">
        <v>28</v>
      </c>
      <c r="K237"/>
      <c r="L237" t="s">
        <v>360</v>
      </c>
      <c r="M237" t="s">
        <v>120</v>
      </c>
      <c r="N237" s="65"/>
    </row>
    <row r="238" spans="1:14" ht="15.6" customHeight="1" x14ac:dyDescent="0.25">
      <c r="A238" s="18"/>
      <c r="B238" s="18"/>
      <c r="C238" s="19"/>
      <c r="I238"/>
      <c r="J238" s="65" t="s">
        <v>28</v>
      </c>
      <c r="K238" s="12" t="s">
        <v>46</v>
      </c>
      <c r="L238" s="12" t="s">
        <v>361</v>
      </c>
      <c r="M238" s="12" t="s">
        <v>120</v>
      </c>
      <c r="N238" s="65">
        <v>2</v>
      </c>
    </row>
    <row r="239" spans="1:14" ht="15.6" customHeight="1" x14ac:dyDescent="0.25">
      <c r="A239" s="18"/>
      <c r="B239" s="18"/>
      <c r="C239" s="19"/>
      <c r="I239"/>
      <c r="J239" s="65" t="s">
        <v>28</v>
      </c>
      <c r="K239" s="12"/>
      <c r="L239" s="12" t="s">
        <v>362</v>
      </c>
      <c r="M239" s="12" t="s">
        <v>120</v>
      </c>
      <c r="N239" s="65"/>
    </row>
    <row r="240" spans="1:14" ht="15.6" customHeight="1" x14ac:dyDescent="0.25">
      <c r="A240" s="18"/>
      <c r="B240" s="18"/>
      <c r="C240" s="19"/>
      <c r="I240"/>
      <c r="J240" s="65" t="s">
        <v>28</v>
      </c>
      <c r="K240" t="s">
        <v>47</v>
      </c>
      <c r="L240" s="12" t="s">
        <v>363</v>
      </c>
      <c r="M240" s="12" t="s">
        <v>118</v>
      </c>
      <c r="N240" s="65">
        <v>1</v>
      </c>
    </row>
    <row r="241" spans="1:14" ht="15.6" customHeight="1" x14ac:dyDescent="0.25">
      <c r="A241" s="18"/>
      <c r="B241" s="18"/>
      <c r="C241" s="19"/>
      <c r="I241"/>
      <c r="J241" s="65" t="s">
        <v>28</v>
      </c>
      <c r="K241" s="12"/>
      <c r="L241" s="12" t="s">
        <v>364</v>
      </c>
      <c r="M241" s="12" t="s">
        <v>118</v>
      </c>
      <c r="N241" s="65"/>
    </row>
    <row r="242" spans="1:14" ht="15.6" customHeight="1" x14ac:dyDescent="0.25">
      <c r="A242" s="17"/>
      <c r="B242" s="17"/>
      <c r="C242" s="19"/>
      <c r="I242"/>
      <c r="J242" s="65" t="s">
        <v>28</v>
      </c>
      <c r="K242" t="s">
        <v>47</v>
      </c>
      <c r="L242" s="12" t="s">
        <v>365</v>
      </c>
      <c r="M242" s="12" t="s">
        <v>121</v>
      </c>
      <c r="N242" s="65">
        <v>1</v>
      </c>
    </row>
    <row r="243" spans="1:14" ht="15.6" customHeight="1" x14ac:dyDescent="0.25">
      <c r="A243" s="20"/>
      <c r="B243" s="20"/>
      <c r="C243" s="21"/>
      <c r="D243" s="22"/>
      <c r="I243"/>
      <c r="J243" s="65" t="s">
        <v>28</v>
      </c>
      <c r="K243" s="12"/>
      <c r="L243" s="12" t="s">
        <v>366</v>
      </c>
      <c r="M243" s="12" t="s">
        <v>121</v>
      </c>
      <c r="N243" s="65"/>
    </row>
    <row r="244" spans="1:14" ht="15.6" customHeight="1" x14ac:dyDescent="0.25">
      <c r="A244" s="23"/>
      <c r="B244" s="23"/>
      <c r="C244" s="21"/>
      <c r="D244" s="23"/>
      <c r="I244"/>
      <c r="J244" s="65" t="s">
        <v>28</v>
      </c>
      <c r="K244" t="s">
        <v>47</v>
      </c>
      <c r="L244" s="12" t="s">
        <v>367</v>
      </c>
      <c r="M244" s="12" t="s">
        <v>119</v>
      </c>
      <c r="N244" s="65">
        <v>1</v>
      </c>
    </row>
    <row r="245" spans="1:14" ht="15.6" customHeight="1" x14ac:dyDescent="0.25">
      <c r="A245" s="18"/>
      <c r="B245" s="18"/>
      <c r="C245" s="19"/>
      <c r="I245"/>
      <c r="J245" s="65" t="s">
        <v>28</v>
      </c>
      <c r="K245" s="12"/>
      <c r="L245" s="12" t="s">
        <v>368</v>
      </c>
      <c r="M245" s="12" t="s">
        <v>119</v>
      </c>
      <c r="N245" s="65"/>
    </row>
    <row r="246" spans="1:14" ht="15.6" customHeight="1" x14ac:dyDescent="0.25">
      <c r="A246" s="18"/>
      <c r="B246" s="18"/>
      <c r="C246" s="19"/>
      <c r="I246"/>
      <c r="J246" s="65" t="s">
        <v>28</v>
      </c>
      <c r="K246" t="s">
        <v>47</v>
      </c>
      <c r="L246" s="12" t="s">
        <v>369</v>
      </c>
      <c r="M246" s="12" t="s">
        <v>118</v>
      </c>
      <c r="N246" s="65">
        <v>1</v>
      </c>
    </row>
    <row r="247" spans="1:14" ht="15.6" customHeight="1" x14ac:dyDescent="0.25">
      <c r="A247" s="18"/>
      <c r="B247" s="18"/>
      <c r="C247" s="19"/>
      <c r="I247"/>
      <c r="J247" s="65" t="s">
        <v>28</v>
      </c>
      <c r="K247" s="12"/>
      <c r="L247" s="12" t="s">
        <v>370</v>
      </c>
      <c r="M247" s="12" t="s">
        <v>118</v>
      </c>
      <c r="N247" s="65"/>
    </row>
    <row r="248" spans="1:14" ht="15.6" customHeight="1" x14ac:dyDescent="0.25">
      <c r="A248" s="18"/>
      <c r="B248" s="18"/>
      <c r="C248" s="19"/>
      <c r="I248"/>
      <c r="J248" s="65" t="s">
        <v>28</v>
      </c>
      <c r="K248" t="s">
        <v>47</v>
      </c>
      <c r="L248" s="12" t="s">
        <v>371</v>
      </c>
      <c r="M248" s="12" t="s">
        <v>127</v>
      </c>
      <c r="N248" s="65">
        <v>1</v>
      </c>
    </row>
    <row r="249" spans="1:14" ht="15.6" customHeight="1" x14ac:dyDescent="0.25">
      <c r="A249" s="18"/>
      <c r="B249" s="18"/>
      <c r="C249" s="19"/>
      <c r="I249"/>
      <c r="J249" s="65" t="s">
        <v>28</v>
      </c>
      <c r="K249" s="12"/>
      <c r="L249" s="12" t="s">
        <v>372</v>
      </c>
      <c r="M249" s="12" t="s">
        <v>127</v>
      </c>
      <c r="N249" s="65"/>
    </row>
    <row r="250" spans="1:14" ht="15.6" customHeight="1" x14ac:dyDescent="0.25">
      <c r="A250" s="18"/>
      <c r="B250" s="18"/>
      <c r="C250" s="19"/>
      <c r="I250"/>
      <c r="J250" s="65" t="s">
        <v>28</v>
      </c>
      <c r="K250" t="s">
        <v>47</v>
      </c>
      <c r="L250" s="12" t="s">
        <v>373</v>
      </c>
      <c r="M250" s="12" t="s">
        <v>120</v>
      </c>
      <c r="N250" s="65">
        <v>1</v>
      </c>
    </row>
    <row r="251" spans="1:14" ht="15.6" customHeight="1" x14ac:dyDescent="0.25">
      <c r="A251" s="18"/>
      <c r="B251" s="18"/>
      <c r="C251" s="19"/>
      <c r="I251"/>
      <c r="J251" s="65" t="s">
        <v>28</v>
      </c>
      <c r="K251" s="12"/>
      <c r="L251" s="12" t="s">
        <v>374</v>
      </c>
      <c r="M251" s="12" t="s">
        <v>120</v>
      </c>
      <c r="N251" s="65"/>
    </row>
    <row r="252" spans="1:14" ht="15.6" customHeight="1" x14ac:dyDescent="0.25">
      <c r="A252" s="18"/>
      <c r="B252" s="18"/>
      <c r="C252" s="19"/>
      <c r="I252"/>
      <c r="J252" s="65" t="s">
        <v>28</v>
      </c>
      <c r="K252" t="s">
        <v>47</v>
      </c>
      <c r="L252" s="12" t="s">
        <v>375</v>
      </c>
      <c r="M252" s="12" t="s">
        <v>121</v>
      </c>
      <c r="N252" s="65">
        <v>1</v>
      </c>
    </row>
    <row r="253" spans="1:14" ht="15.6" customHeight="1" x14ac:dyDescent="0.25">
      <c r="A253" s="18"/>
      <c r="B253" s="18"/>
      <c r="C253" s="19"/>
      <c r="I253"/>
      <c r="J253" s="65" t="s">
        <v>28</v>
      </c>
      <c r="K253" s="12"/>
      <c r="L253" s="12" t="s">
        <v>376</v>
      </c>
      <c r="M253" s="12" t="s">
        <v>121</v>
      </c>
      <c r="N253" s="65"/>
    </row>
    <row r="254" spans="1:14" ht="15.6" customHeight="1" x14ac:dyDescent="0.25">
      <c r="A254" s="18"/>
      <c r="B254" s="18"/>
      <c r="C254" s="19"/>
      <c r="I254"/>
      <c r="J254" s="65" t="s">
        <v>28</v>
      </c>
      <c r="K254" t="s">
        <v>47</v>
      </c>
      <c r="L254" s="12" t="s">
        <v>377</v>
      </c>
      <c r="M254" s="12" t="s">
        <v>120</v>
      </c>
      <c r="N254" s="65">
        <v>1</v>
      </c>
    </row>
    <row r="255" spans="1:14" ht="15.6" customHeight="1" x14ac:dyDescent="0.25">
      <c r="A255" s="18"/>
      <c r="B255" s="18"/>
      <c r="C255" s="19"/>
      <c r="I255"/>
      <c r="J255" s="65" t="s">
        <v>28</v>
      </c>
      <c r="K255" s="12"/>
      <c r="L255" s="12" t="s">
        <v>378</v>
      </c>
      <c r="M255" s="12" t="s">
        <v>120</v>
      </c>
      <c r="N255" s="65"/>
    </row>
    <row r="256" spans="1:14" ht="15.6" customHeight="1" x14ac:dyDescent="0.25">
      <c r="A256" s="18"/>
      <c r="B256" s="18"/>
      <c r="C256" s="19"/>
      <c r="I256"/>
      <c r="J256" s="65" t="s">
        <v>28</v>
      </c>
      <c r="K256" t="s">
        <v>152</v>
      </c>
      <c r="L256" s="12" t="s">
        <v>379</v>
      </c>
      <c r="M256" s="12" t="s">
        <v>118</v>
      </c>
      <c r="N256" s="65"/>
    </row>
    <row r="257" spans="1:14" ht="15.6" customHeight="1" x14ac:dyDescent="0.25">
      <c r="A257" s="18"/>
      <c r="B257" s="18"/>
      <c r="C257" s="19"/>
      <c r="I257"/>
      <c r="J257" s="65" t="s">
        <v>28</v>
      </c>
      <c r="K257" s="12"/>
      <c r="L257" s="12" t="s">
        <v>380</v>
      </c>
      <c r="M257" s="12" t="s">
        <v>118</v>
      </c>
      <c r="N257" s="65"/>
    </row>
    <row r="258" spans="1:14" ht="15.6" customHeight="1" x14ac:dyDescent="0.25">
      <c r="A258" s="18"/>
      <c r="B258" s="18"/>
      <c r="C258" s="19"/>
      <c r="I258"/>
      <c r="J258" s="65" t="s">
        <v>28</v>
      </c>
      <c r="K258" t="s">
        <v>152</v>
      </c>
      <c r="L258" s="12" t="s">
        <v>381</v>
      </c>
      <c r="M258" s="12" t="s">
        <v>118</v>
      </c>
      <c r="N258" s="65"/>
    </row>
    <row r="259" spans="1:14" ht="15.6" customHeight="1" x14ac:dyDescent="0.25">
      <c r="A259" s="18"/>
      <c r="B259" s="18"/>
      <c r="C259" s="19"/>
      <c r="I259"/>
      <c r="J259" s="65" t="s">
        <v>28</v>
      </c>
      <c r="K259" s="12"/>
      <c r="L259" s="12" t="s">
        <v>382</v>
      </c>
      <c r="M259" s="12" t="s">
        <v>118</v>
      </c>
      <c r="N259" s="65"/>
    </row>
    <row r="260" spans="1:14" ht="15.6" customHeight="1" x14ac:dyDescent="0.25">
      <c r="A260" s="18"/>
      <c r="B260" s="18"/>
      <c r="C260" s="19"/>
      <c r="I260"/>
      <c r="J260" s="65" t="s">
        <v>28</v>
      </c>
      <c r="K260" t="s">
        <v>152</v>
      </c>
      <c r="L260" s="12" t="s">
        <v>383</v>
      </c>
      <c r="M260" s="12" t="s">
        <v>127</v>
      </c>
      <c r="N260" s="65"/>
    </row>
    <row r="261" spans="1:14" ht="15.6" customHeight="1" x14ac:dyDescent="0.25">
      <c r="A261" s="18"/>
      <c r="B261" s="18"/>
      <c r="C261" s="19"/>
      <c r="I261"/>
      <c r="J261" s="65" t="s">
        <v>28</v>
      </c>
      <c r="K261" s="12"/>
      <c r="L261" s="12" t="s">
        <v>384</v>
      </c>
      <c r="M261" s="12" t="s">
        <v>127</v>
      </c>
      <c r="N261" s="65"/>
    </row>
    <row r="262" spans="1:14" ht="15.6" customHeight="1" x14ac:dyDescent="0.25">
      <c r="A262" s="18"/>
      <c r="B262" s="18"/>
      <c r="C262" s="19"/>
      <c r="I262"/>
      <c r="J262" s="65" t="s">
        <v>28</v>
      </c>
      <c r="K262" t="s">
        <v>152</v>
      </c>
      <c r="L262" s="12" t="s">
        <v>323</v>
      </c>
      <c r="M262" s="12" t="s">
        <v>306</v>
      </c>
      <c r="N262" s="65"/>
    </row>
    <row r="263" spans="1:14" ht="15.6" customHeight="1" x14ac:dyDescent="0.25">
      <c r="A263" s="18"/>
      <c r="B263" s="18"/>
      <c r="C263" s="19"/>
      <c r="I263"/>
      <c r="J263" s="65" t="s">
        <v>28</v>
      </c>
      <c r="K263" s="12"/>
      <c r="L263" s="12" t="s">
        <v>385</v>
      </c>
      <c r="M263" s="12" t="s">
        <v>306</v>
      </c>
      <c r="N263" s="65"/>
    </row>
    <row r="264" spans="1:14" ht="15.6" customHeight="1" x14ac:dyDescent="0.25">
      <c r="A264" s="18"/>
      <c r="B264" s="18"/>
      <c r="C264" s="19"/>
      <c r="I264"/>
      <c r="J264" s="65" t="s">
        <v>28</v>
      </c>
      <c r="K264" t="s">
        <v>152</v>
      </c>
      <c r="L264" s="12" t="s">
        <v>386</v>
      </c>
      <c r="M264" s="12" t="s">
        <v>118</v>
      </c>
      <c r="N264" s="65"/>
    </row>
    <row r="265" spans="1:14" ht="15.6" customHeight="1" x14ac:dyDescent="0.25">
      <c r="A265" s="18"/>
      <c r="B265" s="18"/>
      <c r="C265" s="19"/>
      <c r="I265"/>
      <c r="J265" s="65" t="s">
        <v>28</v>
      </c>
      <c r="K265" s="12"/>
      <c r="L265" s="12" t="s">
        <v>387</v>
      </c>
      <c r="M265" s="12" t="s">
        <v>118</v>
      </c>
      <c r="N265" s="65"/>
    </row>
    <row r="266" spans="1:14" ht="15.6" customHeight="1" x14ac:dyDescent="0.25">
      <c r="A266" s="18"/>
      <c r="B266" s="18"/>
      <c r="C266" s="19"/>
      <c r="I266"/>
      <c r="J266" s="65" t="s">
        <v>28</v>
      </c>
      <c r="K266" t="s">
        <v>152</v>
      </c>
      <c r="L266" s="12" t="s">
        <v>388</v>
      </c>
      <c r="M266" s="12" t="s">
        <v>126</v>
      </c>
      <c r="N266" s="65"/>
    </row>
    <row r="267" spans="1:14" ht="15.6" customHeight="1" x14ac:dyDescent="0.25">
      <c r="A267" s="18"/>
      <c r="B267" s="18"/>
      <c r="C267" s="19"/>
      <c r="I267"/>
      <c r="J267" s="65" t="s">
        <v>28</v>
      </c>
      <c r="K267" s="12"/>
      <c r="L267" s="12" t="s">
        <v>389</v>
      </c>
      <c r="M267" s="12" t="s">
        <v>126</v>
      </c>
      <c r="N267" s="65"/>
    </row>
    <row r="268" spans="1:14" ht="15.6" customHeight="1" x14ac:dyDescent="0.25">
      <c r="A268" s="18"/>
      <c r="B268" s="18"/>
      <c r="C268" s="19"/>
      <c r="I268"/>
      <c r="J268" s="65" t="s">
        <v>28</v>
      </c>
      <c r="K268" t="s">
        <v>152</v>
      </c>
      <c r="L268" s="12" t="s">
        <v>390</v>
      </c>
      <c r="M268" s="12" t="s">
        <v>116</v>
      </c>
      <c r="N268" s="65"/>
    </row>
    <row r="269" spans="1:14" ht="15.6" customHeight="1" x14ac:dyDescent="0.25">
      <c r="A269" s="17"/>
      <c r="B269" s="17"/>
      <c r="C269" s="19"/>
      <c r="I269"/>
      <c r="J269" s="65" t="s">
        <v>28</v>
      </c>
      <c r="K269" s="12"/>
      <c r="L269" s="12" t="s">
        <v>391</v>
      </c>
      <c r="M269" s="12" t="s">
        <v>116</v>
      </c>
      <c r="N269" s="65"/>
    </row>
    <row r="270" spans="1:14" ht="15.6" customHeight="1" x14ac:dyDescent="0.25">
      <c r="A270" s="20"/>
      <c r="B270" s="20"/>
      <c r="C270" s="21"/>
      <c r="D270" s="22"/>
      <c r="I270"/>
      <c r="J270" s="65" t="s">
        <v>28</v>
      </c>
      <c r="K270" t="s">
        <v>152</v>
      </c>
      <c r="L270" s="12" t="s">
        <v>392</v>
      </c>
      <c r="M270" s="12" t="s">
        <v>118</v>
      </c>
      <c r="N270" s="65"/>
    </row>
    <row r="271" spans="1:14" ht="15.6" customHeight="1" x14ac:dyDescent="0.25">
      <c r="A271" s="23"/>
      <c r="B271" s="23"/>
      <c r="C271" s="21"/>
      <c r="D271" s="23"/>
      <c r="I271"/>
      <c r="J271" s="65" t="s">
        <v>28</v>
      </c>
      <c r="K271" s="12"/>
      <c r="L271" s="12" t="s">
        <v>393</v>
      </c>
      <c r="M271" s="12" t="s">
        <v>118</v>
      </c>
      <c r="N271" s="65"/>
    </row>
    <row r="272" spans="1:14" ht="15.6" customHeight="1" x14ac:dyDescent="0.25">
      <c r="A272" s="18"/>
      <c r="B272" s="18"/>
      <c r="C272" s="19"/>
      <c r="I272"/>
      <c r="J272" s="65" t="s">
        <v>28</v>
      </c>
      <c r="K272" t="s">
        <v>394</v>
      </c>
      <c r="L272" s="12" t="s">
        <v>395</v>
      </c>
      <c r="M272" s="12" t="s">
        <v>126</v>
      </c>
      <c r="N272" s="65"/>
    </row>
    <row r="273" spans="1:14" ht="15.6" customHeight="1" x14ac:dyDescent="0.25">
      <c r="A273" s="18"/>
      <c r="B273" s="18"/>
      <c r="C273" s="19"/>
      <c r="I273"/>
      <c r="J273" s="65" t="s">
        <v>28</v>
      </c>
      <c r="K273" s="12"/>
      <c r="L273" s="12" t="s">
        <v>396</v>
      </c>
      <c r="M273" s="12" t="s">
        <v>126</v>
      </c>
      <c r="N273" s="65"/>
    </row>
    <row r="274" spans="1:14" ht="15.6" customHeight="1" x14ac:dyDescent="0.25">
      <c r="A274" s="18"/>
      <c r="B274" s="18"/>
      <c r="C274" s="19"/>
      <c r="I274"/>
      <c r="J274" s="65" t="s">
        <v>28</v>
      </c>
      <c r="K274" t="s">
        <v>394</v>
      </c>
      <c r="L274" s="12" t="s">
        <v>397</v>
      </c>
      <c r="M274" s="12" t="s">
        <v>124</v>
      </c>
      <c r="N274" s="65"/>
    </row>
    <row r="275" spans="1:14" ht="15.6" customHeight="1" x14ac:dyDescent="0.25">
      <c r="A275" s="18"/>
      <c r="B275" s="18"/>
      <c r="C275" s="19"/>
      <c r="I275"/>
      <c r="J275" s="65" t="s">
        <v>28</v>
      </c>
      <c r="K275" s="12"/>
      <c r="L275" s="12" t="s">
        <v>325</v>
      </c>
      <c r="M275" s="12" t="s">
        <v>124</v>
      </c>
      <c r="N275" s="65"/>
    </row>
    <row r="276" spans="1:14" ht="15.6" customHeight="1" x14ac:dyDescent="0.25">
      <c r="A276" s="18"/>
      <c r="B276" s="18"/>
      <c r="C276" s="19"/>
      <c r="I276" t="s">
        <v>56</v>
      </c>
      <c r="J276" s="65"/>
      <c r="K276"/>
      <c r="L276" s="12"/>
      <c r="M276" s="12"/>
      <c r="N276" s="65"/>
    </row>
    <row r="277" spans="1:14" ht="15.6" customHeight="1" x14ac:dyDescent="0.25">
      <c r="A277" s="18"/>
      <c r="B277" s="18"/>
      <c r="C277" s="19"/>
      <c r="I277"/>
      <c r="J277" s="65"/>
      <c r="K277" s="12" t="s">
        <v>42</v>
      </c>
      <c r="L277" s="12" t="s">
        <v>43</v>
      </c>
      <c r="M277" s="12" t="s">
        <v>44</v>
      </c>
      <c r="N277" s="65"/>
    </row>
    <row r="278" spans="1:14" ht="15.6" customHeight="1" x14ac:dyDescent="0.25">
      <c r="A278" s="18"/>
      <c r="B278" s="18"/>
      <c r="C278" s="19"/>
      <c r="I278"/>
      <c r="J278" s="65" t="s">
        <v>28</v>
      </c>
      <c r="K278">
        <v>1</v>
      </c>
      <c r="L278" s="12" t="s">
        <v>398</v>
      </c>
      <c r="M278" s="12" t="s">
        <v>120</v>
      </c>
      <c r="N278" s="65">
        <v>5</v>
      </c>
    </row>
    <row r="279" spans="1:14" ht="15.6" customHeight="1" x14ac:dyDescent="0.25">
      <c r="A279" s="18"/>
      <c r="B279" s="18"/>
      <c r="C279" s="19"/>
      <c r="I279"/>
      <c r="J279" s="65" t="s">
        <v>28</v>
      </c>
      <c r="K279" s="12"/>
      <c r="L279" s="12" t="s">
        <v>399</v>
      </c>
      <c r="M279" s="12" t="s">
        <v>120</v>
      </c>
      <c r="N279" s="65"/>
    </row>
    <row r="280" spans="1:14" ht="15.6" customHeight="1" x14ac:dyDescent="0.25">
      <c r="A280" s="18"/>
      <c r="B280" s="18"/>
      <c r="C280" s="19"/>
      <c r="I280"/>
      <c r="J280" s="65" t="s">
        <v>28</v>
      </c>
      <c r="K280">
        <v>2</v>
      </c>
      <c r="L280" s="12" t="s">
        <v>400</v>
      </c>
      <c r="M280" s="12" t="s">
        <v>118</v>
      </c>
      <c r="N280" s="65">
        <v>4</v>
      </c>
    </row>
    <row r="281" spans="1:14" ht="15.6" customHeight="1" x14ac:dyDescent="0.25">
      <c r="A281" s="18"/>
      <c r="B281" s="18"/>
      <c r="C281" s="19"/>
      <c r="I281"/>
      <c r="J281" s="65" t="s">
        <v>28</v>
      </c>
      <c r="K281" s="12"/>
      <c r="L281" s="12" t="s">
        <v>401</v>
      </c>
      <c r="M281" s="12" t="s">
        <v>118</v>
      </c>
      <c r="N281" s="65"/>
    </row>
    <row r="282" spans="1:14" ht="15.6" customHeight="1" x14ac:dyDescent="0.25">
      <c r="A282" s="18"/>
      <c r="B282" s="18"/>
      <c r="C282" s="19"/>
      <c r="I282"/>
      <c r="J282" s="65" t="s">
        <v>28</v>
      </c>
      <c r="K282" t="s">
        <v>45</v>
      </c>
      <c r="L282" s="12" t="s">
        <v>351</v>
      </c>
      <c r="M282" s="12" t="s">
        <v>125</v>
      </c>
      <c r="N282" s="65">
        <v>3</v>
      </c>
    </row>
    <row r="283" spans="1:14" ht="15.6" customHeight="1" x14ac:dyDescent="0.25">
      <c r="A283" s="18"/>
      <c r="B283" s="18"/>
      <c r="C283" s="19"/>
      <c r="I283"/>
      <c r="J283" s="65" t="s">
        <v>28</v>
      </c>
      <c r="K283" s="12"/>
      <c r="L283" s="12" t="s">
        <v>402</v>
      </c>
      <c r="M283" s="12" t="s">
        <v>125</v>
      </c>
      <c r="N283" s="65"/>
    </row>
    <row r="284" spans="1:14" ht="15.6" customHeight="1" x14ac:dyDescent="0.25">
      <c r="A284" s="18"/>
      <c r="B284" s="18"/>
      <c r="C284" s="19"/>
      <c r="I284"/>
      <c r="J284" s="65" t="s">
        <v>28</v>
      </c>
      <c r="K284" t="s">
        <v>45</v>
      </c>
      <c r="L284" s="12" t="s">
        <v>403</v>
      </c>
      <c r="M284" s="12" t="s">
        <v>126</v>
      </c>
      <c r="N284" s="65">
        <v>3</v>
      </c>
    </row>
    <row r="285" spans="1:14" ht="15.6" customHeight="1" x14ac:dyDescent="0.25">
      <c r="A285" s="18"/>
      <c r="B285" s="18"/>
      <c r="C285" s="19"/>
      <c r="I285" s="12"/>
      <c r="J285" s="65" t="s">
        <v>28</v>
      </c>
      <c r="K285"/>
      <c r="L285" t="s">
        <v>404</v>
      </c>
      <c r="M285" t="s">
        <v>126</v>
      </c>
      <c r="N285" s="65"/>
    </row>
    <row r="286" spans="1:14" ht="15.6" customHeight="1" x14ac:dyDescent="0.25">
      <c r="A286" s="18"/>
      <c r="B286" s="18"/>
      <c r="C286" s="19"/>
      <c r="I286"/>
      <c r="J286" s="65" t="s">
        <v>28</v>
      </c>
      <c r="K286" s="12" t="s">
        <v>50</v>
      </c>
      <c r="L286" s="12" t="s">
        <v>358</v>
      </c>
      <c r="M286" s="12" t="s">
        <v>116</v>
      </c>
      <c r="N286" s="65">
        <v>2</v>
      </c>
    </row>
    <row r="287" spans="1:14" ht="15" customHeight="1" x14ac:dyDescent="0.25">
      <c r="A287" s="18"/>
      <c r="B287" s="18"/>
      <c r="C287" s="19"/>
      <c r="I287"/>
      <c r="J287" s="65" t="s">
        <v>28</v>
      </c>
      <c r="K287" s="12"/>
      <c r="L287" s="12" t="s">
        <v>405</v>
      </c>
      <c r="M287" s="12" t="s">
        <v>116</v>
      </c>
      <c r="N287" s="65"/>
    </row>
    <row r="288" spans="1:14" ht="15" customHeight="1" x14ac:dyDescent="0.25">
      <c r="A288" s="17"/>
      <c r="B288" s="17"/>
      <c r="C288" s="19"/>
      <c r="I288"/>
      <c r="J288" s="65" t="s">
        <v>28</v>
      </c>
      <c r="K288" t="s">
        <v>50</v>
      </c>
      <c r="L288" s="12" t="s">
        <v>406</v>
      </c>
      <c r="M288" s="12" t="s">
        <v>119</v>
      </c>
      <c r="N288" s="65">
        <v>2</v>
      </c>
    </row>
    <row r="289" spans="1:14" ht="15" customHeight="1" x14ac:dyDescent="0.25">
      <c r="A289" s="20"/>
      <c r="B289" s="20"/>
      <c r="C289" s="21"/>
      <c r="D289" s="22"/>
      <c r="I289"/>
      <c r="J289" s="65" t="s">
        <v>28</v>
      </c>
      <c r="K289" s="12"/>
      <c r="L289" s="12" t="s">
        <v>407</v>
      </c>
      <c r="M289" s="12" t="s">
        <v>119</v>
      </c>
      <c r="N289" s="65"/>
    </row>
    <row r="290" spans="1:14" ht="15" customHeight="1" x14ac:dyDescent="0.25">
      <c r="A290" s="23"/>
      <c r="B290" s="23"/>
      <c r="C290" s="21"/>
      <c r="D290" s="23"/>
      <c r="I290"/>
      <c r="J290" s="65" t="s">
        <v>28</v>
      </c>
      <c r="K290" t="s">
        <v>466</v>
      </c>
      <c r="L290" s="12" t="s">
        <v>366</v>
      </c>
      <c r="M290" s="12" t="s">
        <v>121</v>
      </c>
      <c r="N290" s="65">
        <v>1</v>
      </c>
    </row>
    <row r="291" spans="1:14" ht="15" customHeight="1" x14ac:dyDescent="0.25">
      <c r="A291" s="18"/>
      <c r="B291" s="18"/>
      <c r="C291" s="19"/>
      <c r="I291"/>
      <c r="J291" s="65" t="s">
        <v>28</v>
      </c>
      <c r="K291" s="12"/>
      <c r="L291" s="12" t="s">
        <v>408</v>
      </c>
      <c r="M291" s="12" t="s">
        <v>121</v>
      </c>
      <c r="N291" s="65"/>
    </row>
    <row r="292" spans="1:14" ht="15" customHeight="1" x14ac:dyDescent="0.25">
      <c r="A292" s="18"/>
      <c r="B292" s="18"/>
      <c r="C292" s="19"/>
      <c r="I292"/>
      <c r="J292" s="65" t="s">
        <v>28</v>
      </c>
      <c r="K292" t="s">
        <v>466</v>
      </c>
      <c r="L292" s="12" t="s">
        <v>409</v>
      </c>
      <c r="M292" s="12" t="s">
        <v>121</v>
      </c>
      <c r="N292" s="65">
        <v>1</v>
      </c>
    </row>
    <row r="293" spans="1:14" ht="15" customHeight="1" x14ac:dyDescent="0.25">
      <c r="A293" s="18"/>
      <c r="B293" s="18"/>
      <c r="C293" s="19"/>
      <c r="I293"/>
      <c r="J293" s="65" t="s">
        <v>28</v>
      </c>
      <c r="K293" s="12"/>
      <c r="L293" s="12" t="s">
        <v>410</v>
      </c>
      <c r="M293" s="12" t="s">
        <v>121</v>
      </c>
      <c r="N293" s="65"/>
    </row>
    <row r="294" spans="1:14" ht="15" customHeight="1" x14ac:dyDescent="0.25">
      <c r="A294" s="18"/>
      <c r="B294" s="18"/>
      <c r="C294" s="19"/>
      <c r="I294"/>
      <c r="J294" s="65" t="s">
        <v>28</v>
      </c>
      <c r="K294" t="s">
        <v>466</v>
      </c>
      <c r="L294" s="12" t="s">
        <v>411</v>
      </c>
      <c r="M294" s="12" t="s">
        <v>116</v>
      </c>
      <c r="N294" s="65">
        <v>1</v>
      </c>
    </row>
    <row r="295" spans="1:14" ht="15" customHeight="1" x14ac:dyDescent="0.25">
      <c r="A295" s="18"/>
      <c r="B295" s="18"/>
      <c r="C295" s="19"/>
      <c r="I295"/>
      <c r="J295" s="65" t="s">
        <v>28</v>
      </c>
      <c r="K295" s="12"/>
      <c r="L295" s="12" t="s">
        <v>248</v>
      </c>
      <c r="M295" s="12" t="s">
        <v>116</v>
      </c>
      <c r="N295" s="65"/>
    </row>
    <row r="296" spans="1:14" ht="15" customHeight="1" x14ac:dyDescent="0.25">
      <c r="A296" s="18"/>
      <c r="B296" s="18"/>
      <c r="C296" s="19"/>
      <c r="I296"/>
      <c r="J296" s="65" t="s">
        <v>28</v>
      </c>
      <c r="K296" t="s">
        <v>466</v>
      </c>
      <c r="L296" s="12" t="s">
        <v>412</v>
      </c>
      <c r="M296" s="12" t="s">
        <v>118</v>
      </c>
      <c r="N296" s="65">
        <v>1</v>
      </c>
    </row>
    <row r="297" spans="1:14" ht="15" customHeight="1" x14ac:dyDescent="0.25">
      <c r="A297" s="18"/>
      <c r="B297" s="18"/>
      <c r="C297" s="19"/>
      <c r="I297"/>
      <c r="J297" s="65" t="s">
        <v>28</v>
      </c>
      <c r="K297" s="12"/>
      <c r="L297" s="12" t="s">
        <v>413</v>
      </c>
      <c r="M297" s="12" t="s">
        <v>118</v>
      </c>
      <c r="N297" s="65"/>
    </row>
    <row r="298" spans="1:14" ht="15" customHeight="1" x14ac:dyDescent="0.25">
      <c r="A298" s="18"/>
      <c r="B298" s="18"/>
      <c r="C298" s="19"/>
      <c r="I298"/>
      <c r="J298" s="65" t="s">
        <v>28</v>
      </c>
      <c r="K298" t="s">
        <v>466</v>
      </c>
      <c r="L298" s="12" t="s">
        <v>414</v>
      </c>
      <c r="M298" s="12" t="s">
        <v>122</v>
      </c>
      <c r="N298" s="65">
        <v>1</v>
      </c>
    </row>
    <row r="299" spans="1:14" ht="15" customHeight="1" x14ac:dyDescent="0.25">
      <c r="A299" s="18"/>
      <c r="B299" s="18"/>
      <c r="C299" s="19"/>
      <c r="I299"/>
      <c r="J299" s="65" t="s">
        <v>28</v>
      </c>
      <c r="K299" s="12"/>
      <c r="L299" s="12" t="s">
        <v>415</v>
      </c>
      <c r="M299" s="12" t="s">
        <v>122</v>
      </c>
      <c r="N299" s="65"/>
    </row>
    <row r="300" spans="1:14" ht="15" customHeight="1" x14ac:dyDescent="0.25">
      <c r="A300" s="18"/>
      <c r="B300" s="18"/>
      <c r="C300" s="19"/>
      <c r="I300"/>
      <c r="J300" s="65" t="s">
        <v>28</v>
      </c>
      <c r="K300" t="s">
        <v>466</v>
      </c>
      <c r="L300" s="12" t="s">
        <v>416</v>
      </c>
      <c r="M300" s="12" t="s">
        <v>120</v>
      </c>
      <c r="N300" s="65">
        <v>1</v>
      </c>
    </row>
    <row r="301" spans="1:14" ht="15" customHeight="1" x14ac:dyDescent="0.25">
      <c r="A301" s="18"/>
      <c r="B301" s="18"/>
      <c r="C301" s="19"/>
      <c r="I301"/>
      <c r="J301" s="65" t="s">
        <v>28</v>
      </c>
      <c r="K301" s="12"/>
      <c r="L301" s="12" t="s">
        <v>417</v>
      </c>
      <c r="M301" s="12" t="s">
        <v>120</v>
      </c>
      <c r="N301" s="65"/>
    </row>
    <row r="302" spans="1:14" ht="15" customHeight="1" x14ac:dyDescent="0.25">
      <c r="A302" s="18"/>
      <c r="B302" s="18"/>
      <c r="C302" s="19"/>
      <c r="I302"/>
      <c r="J302" s="65" t="s">
        <v>28</v>
      </c>
      <c r="K302" t="s">
        <v>151</v>
      </c>
      <c r="L302" s="12" t="s">
        <v>418</v>
      </c>
      <c r="M302" s="12" t="s">
        <v>126</v>
      </c>
      <c r="N302" s="65"/>
    </row>
    <row r="303" spans="1:14" ht="15" customHeight="1" x14ac:dyDescent="0.25">
      <c r="A303" s="18"/>
      <c r="B303" s="18"/>
      <c r="C303" s="19"/>
      <c r="I303"/>
      <c r="J303" s="65" t="s">
        <v>28</v>
      </c>
      <c r="K303" s="12"/>
      <c r="L303" s="12" t="s">
        <v>337</v>
      </c>
      <c r="M303" s="12" t="s">
        <v>126</v>
      </c>
      <c r="N303" s="65"/>
    </row>
    <row r="304" spans="1:14" ht="15" customHeight="1" x14ac:dyDescent="0.25">
      <c r="A304" s="18"/>
      <c r="B304" s="18"/>
      <c r="C304" s="19"/>
      <c r="I304"/>
      <c r="J304" s="65" t="s">
        <v>28</v>
      </c>
      <c r="K304" t="s">
        <v>151</v>
      </c>
      <c r="L304" s="12" t="s">
        <v>419</v>
      </c>
      <c r="M304" s="12" t="s">
        <v>126</v>
      </c>
      <c r="N304" s="65"/>
    </row>
    <row r="305" spans="1:14" ht="15" customHeight="1" x14ac:dyDescent="0.25">
      <c r="A305" s="18"/>
      <c r="B305" s="18"/>
      <c r="C305" s="19"/>
      <c r="I305"/>
      <c r="J305" s="65" t="s">
        <v>28</v>
      </c>
      <c r="K305" s="12"/>
      <c r="L305" s="12" t="s">
        <v>420</v>
      </c>
      <c r="M305" s="12" t="s">
        <v>126</v>
      </c>
      <c r="N305" s="65"/>
    </row>
    <row r="306" spans="1:14" ht="15" customHeight="1" x14ac:dyDescent="0.25">
      <c r="A306" s="18"/>
      <c r="B306" s="18"/>
      <c r="C306" s="19"/>
      <c r="I306"/>
      <c r="J306" s="65" t="s">
        <v>28</v>
      </c>
      <c r="K306" t="s">
        <v>151</v>
      </c>
      <c r="L306" s="12" t="s">
        <v>389</v>
      </c>
      <c r="M306" s="12" t="s">
        <v>126</v>
      </c>
      <c r="N306" s="65"/>
    </row>
    <row r="307" spans="1:14" ht="15" customHeight="1" x14ac:dyDescent="0.25">
      <c r="A307" s="24"/>
      <c r="B307" s="24"/>
      <c r="C307" s="21"/>
      <c r="D307" s="22"/>
      <c r="I307"/>
      <c r="J307" s="65" t="s">
        <v>28</v>
      </c>
      <c r="K307" s="12"/>
      <c r="L307" s="12" t="s">
        <v>421</v>
      </c>
      <c r="M307" s="12" t="s">
        <v>126</v>
      </c>
      <c r="N307" s="65"/>
    </row>
    <row r="308" spans="1:14" ht="15" customHeight="1" x14ac:dyDescent="0.25">
      <c r="A308" s="20"/>
      <c r="B308" s="20"/>
      <c r="C308" s="21"/>
      <c r="D308" s="22"/>
      <c r="I308"/>
      <c r="J308" s="65" t="s">
        <v>28</v>
      </c>
      <c r="K308" t="s">
        <v>151</v>
      </c>
      <c r="L308" s="12" t="s">
        <v>422</v>
      </c>
      <c r="M308" s="12" t="s">
        <v>121</v>
      </c>
      <c r="N308" s="65"/>
    </row>
    <row r="309" spans="1:14" ht="15" customHeight="1" x14ac:dyDescent="0.25">
      <c r="A309" s="23"/>
      <c r="B309" s="23"/>
      <c r="C309" s="21"/>
      <c r="D309" s="23"/>
      <c r="I309" s="12"/>
      <c r="J309" s="65" t="s">
        <v>28</v>
      </c>
      <c r="K309"/>
      <c r="L309" t="s">
        <v>423</v>
      </c>
      <c r="M309" t="s">
        <v>121</v>
      </c>
      <c r="N309" s="65"/>
    </row>
    <row r="310" spans="1:14" ht="15" customHeight="1" x14ac:dyDescent="0.25">
      <c r="A310" s="18"/>
      <c r="B310" s="18"/>
      <c r="C310" s="19"/>
      <c r="I310"/>
      <c r="J310" s="65" t="s">
        <v>28</v>
      </c>
      <c r="K310" s="12" t="s">
        <v>151</v>
      </c>
      <c r="L310" s="12" t="s">
        <v>424</v>
      </c>
      <c r="M310" s="12" t="s">
        <v>306</v>
      </c>
      <c r="N310" s="65"/>
    </row>
    <row r="311" spans="1:14" ht="15" customHeight="1" x14ac:dyDescent="0.25">
      <c r="A311" s="18"/>
      <c r="B311" s="18"/>
      <c r="C311" s="19"/>
      <c r="I311"/>
      <c r="J311" s="65" t="s">
        <v>28</v>
      </c>
      <c r="K311" s="12"/>
      <c r="L311" s="12" t="s">
        <v>425</v>
      </c>
      <c r="M311" s="12" t="s">
        <v>306</v>
      </c>
      <c r="N311" s="65"/>
    </row>
    <row r="312" spans="1:14" ht="15" customHeight="1" x14ac:dyDescent="0.25">
      <c r="A312" s="18"/>
      <c r="B312" s="18"/>
      <c r="C312" s="19"/>
      <c r="I312"/>
      <c r="J312" s="65" t="s">
        <v>28</v>
      </c>
      <c r="K312" s="12" t="s">
        <v>151</v>
      </c>
      <c r="L312" s="12" t="s">
        <v>426</v>
      </c>
      <c r="M312" s="12" t="s">
        <v>119</v>
      </c>
      <c r="N312" s="65"/>
    </row>
    <row r="313" spans="1:14" ht="15" customHeight="1" x14ac:dyDescent="0.25">
      <c r="A313" s="18"/>
      <c r="B313" s="18"/>
      <c r="C313" s="19"/>
      <c r="I313"/>
      <c r="J313" s="65" t="s">
        <v>28</v>
      </c>
      <c r="K313" s="12"/>
      <c r="L313" s="12" t="s">
        <v>427</v>
      </c>
      <c r="M313" s="12" t="s">
        <v>119</v>
      </c>
      <c r="N313" s="65"/>
    </row>
    <row r="314" spans="1:14" ht="15" customHeight="1" x14ac:dyDescent="0.25">
      <c r="A314" s="18"/>
      <c r="B314" s="18"/>
      <c r="C314" s="19"/>
      <c r="I314" t="s">
        <v>54</v>
      </c>
      <c r="J314" s="65"/>
      <c r="K314" s="12"/>
      <c r="L314" s="12"/>
      <c r="M314" s="12"/>
      <c r="N314" s="65"/>
    </row>
    <row r="315" spans="1:14" ht="15" customHeight="1" x14ac:dyDescent="0.25">
      <c r="A315" s="18"/>
      <c r="B315" s="18"/>
      <c r="C315" s="19"/>
      <c r="I315"/>
      <c r="J315" s="65"/>
      <c r="K315" s="12" t="s">
        <v>42</v>
      </c>
      <c r="L315" s="12" t="s">
        <v>43</v>
      </c>
      <c r="M315" s="12" t="s">
        <v>44</v>
      </c>
      <c r="N315" s="65"/>
    </row>
    <row r="316" spans="1:14" ht="15" customHeight="1" x14ac:dyDescent="0.25">
      <c r="A316" s="18"/>
      <c r="B316" s="18"/>
      <c r="C316" s="19"/>
      <c r="I316"/>
      <c r="J316" s="65" t="s">
        <v>28</v>
      </c>
      <c r="K316" s="12">
        <v>1</v>
      </c>
      <c r="L316" s="12" t="s">
        <v>399</v>
      </c>
      <c r="M316" s="12" t="s">
        <v>120</v>
      </c>
      <c r="N316" s="65">
        <v>5</v>
      </c>
    </row>
    <row r="317" spans="1:14" ht="15" customHeight="1" x14ac:dyDescent="0.25">
      <c r="A317" s="18"/>
      <c r="B317" s="18"/>
      <c r="C317" s="19"/>
      <c r="I317"/>
      <c r="J317" s="65" t="s">
        <v>28</v>
      </c>
      <c r="K317" s="12">
        <v>2</v>
      </c>
      <c r="L317" s="12" t="s">
        <v>401</v>
      </c>
      <c r="M317" s="12" t="s">
        <v>118</v>
      </c>
      <c r="N317" s="65">
        <v>4</v>
      </c>
    </row>
    <row r="318" spans="1:14" ht="15" customHeight="1" x14ac:dyDescent="0.25">
      <c r="A318" s="18"/>
      <c r="B318" s="18"/>
      <c r="C318" s="19"/>
      <c r="I318"/>
      <c r="J318" s="65" t="s">
        <v>28</v>
      </c>
      <c r="K318" s="12" t="s">
        <v>45</v>
      </c>
      <c r="L318" s="12" t="s">
        <v>428</v>
      </c>
      <c r="M318" s="12" t="s">
        <v>126</v>
      </c>
      <c r="N318" s="65">
        <v>3</v>
      </c>
    </row>
    <row r="319" spans="1:14" ht="15" customHeight="1" x14ac:dyDescent="0.25">
      <c r="A319" s="18"/>
      <c r="B319" s="18"/>
      <c r="C319" s="19"/>
      <c r="I319"/>
      <c r="J319" s="65" t="s">
        <v>28</v>
      </c>
      <c r="K319" s="12" t="s">
        <v>45</v>
      </c>
      <c r="L319" s="12" t="s">
        <v>334</v>
      </c>
      <c r="M319" s="12" t="s">
        <v>117</v>
      </c>
      <c r="N319" s="65">
        <v>3</v>
      </c>
    </row>
    <row r="320" spans="1:14" ht="15" customHeight="1" x14ac:dyDescent="0.25">
      <c r="A320" s="18"/>
      <c r="B320" s="18"/>
      <c r="C320" s="19"/>
      <c r="I320"/>
      <c r="J320" s="65" t="s">
        <v>28</v>
      </c>
      <c r="K320" s="12" t="s">
        <v>46</v>
      </c>
      <c r="L320" s="12" t="s">
        <v>327</v>
      </c>
      <c r="M320" s="12" t="s">
        <v>125</v>
      </c>
      <c r="N320" s="65">
        <v>2</v>
      </c>
    </row>
    <row r="321" spans="1:14" ht="15" customHeight="1" x14ac:dyDescent="0.25">
      <c r="A321" s="18"/>
      <c r="B321" s="18"/>
      <c r="C321" s="19"/>
      <c r="I321"/>
      <c r="J321" s="65" t="s">
        <v>28</v>
      </c>
      <c r="K321" s="12" t="s">
        <v>46</v>
      </c>
      <c r="L321" s="12" t="s">
        <v>332</v>
      </c>
      <c r="M321" s="12" t="s">
        <v>122</v>
      </c>
      <c r="N321" s="65">
        <v>2</v>
      </c>
    </row>
    <row r="322" spans="1:14" ht="15" customHeight="1" x14ac:dyDescent="0.25">
      <c r="A322" s="17"/>
      <c r="B322" s="17"/>
      <c r="C322" s="19"/>
      <c r="I322"/>
      <c r="J322" s="65" t="s">
        <v>28</v>
      </c>
      <c r="K322" s="12" t="s">
        <v>46</v>
      </c>
      <c r="L322" s="12" t="s">
        <v>335</v>
      </c>
      <c r="M322" s="12" t="s">
        <v>117</v>
      </c>
      <c r="N322" s="65">
        <v>2</v>
      </c>
    </row>
    <row r="323" spans="1:14" ht="15" customHeight="1" x14ac:dyDescent="0.25">
      <c r="A323" s="20"/>
      <c r="B323" s="20"/>
      <c r="C323" s="21"/>
      <c r="D323" s="22"/>
      <c r="I323"/>
      <c r="J323" s="65" t="s">
        <v>28</v>
      </c>
      <c r="K323" s="12" t="s">
        <v>46</v>
      </c>
      <c r="L323" s="12" t="s">
        <v>330</v>
      </c>
      <c r="M323" s="12" t="s">
        <v>125</v>
      </c>
      <c r="N323" s="65">
        <v>2</v>
      </c>
    </row>
    <row r="324" spans="1:14" ht="15" customHeight="1" x14ac:dyDescent="0.25">
      <c r="A324" s="23"/>
      <c r="B324" s="23"/>
      <c r="C324" s="21"/>
      <c r="D324" s="23"/>
      <c r="I324"/>
      <c r="J324" s="65" t="s">
        <v>28</v>
      </c>
      <c r="K324" s="12" t="s">
        <v>59</v>
      </c>
      <c r="L324" s="12" t="s">
        <v>328</v>
      </c>
      <c r="M324" s="12" t="s">
        <v>122</v>
      </c>
      <c r="N324" s="65">
        <v>1</v>
      </c>
    </row>
    <row r="325" spans="1:14" ht="15" customHeight="1" x14ac:dyDescent="0.25">
      <c r="A325" s="18"/>
      <c r="B325" s="18"/>
      <c r="C325" s="19"/>
      <c r="I325"/>
      <c r="J325" s="65" t="s">
        <v>28</v>
      </c>
      <c r="K325" s="12" t="s">
        <v>59</v>
      </c>
      <c r="L325" s="12" t="s">
        <v>326</v>
      </c>
      <c r="M325" s="12" t="s">
        <v>125</v>
      </c>
      <c r="N325" s="65">
        <v>1</v>
      </c>
    </row>
    <row r="326" spans="1:14" ht="15" customHeight="1" x14ac:dyDescent="0.25">
      <c r="A326" s="18"/>
      <c r="B326" s="18"/>
      <c r="C326" s="19"/>
      <c r="I326"/>
      <c r="J326" s="65" t="s">
        <v>28</v>
      </c>
      <c r="K326" s="12" t="s">
        <v>59</v>
      </c>
      <c r="L326" s="12" t="s">
        <v>413</v>
      </c>
      <c r="M326" s="12" t="s">
        <v>118</v>
      </c>
      <c r="N326" s="65">
        <v>1</v>
      </c>
    </row>
    <row r="327" spans="1:14" ht="15" customHeight="1" x14ac:dyDescent="0.25">
      <c r="A327" s="18"/>
      <c r="B327" s="18"/>
      <c r="C327" s="19"/>
      <c r="I327"/>
      <c r="J327" s="65" t="s">
        <v>28</v>
      </c>
      <c r="K327" s="12" t="s">
        <v>59</v>
      </c>
      <c r="L327" s="12" t="s">
        <v>402</v>
      </c>
      <c r="M327" s="12" t="s">
        <v>125</v>
      </c>
      <c r="N327" s="65">
        <v>1</v>
      </c>
    </row>
    <row r="328" spans="1:14" ht="15" customHeight="1" x14ac:dyDescent="0.25">
      <c r="A328" s="18"/>
      <c r="B328" s="18"/>
      <c r="C328" s="19"/>
      <c r="I328"/>
      <c r="J328" s="65" t="s">
        <v>28</v>
      </c>
      <c r="K328" s="12" t="s">
        <v>211</v>
      </c>
      <c r="L328" s="12" t="s">
        <v>342</v>
      </c>
      <c r="M328" s="12" t="s">
        <v>117</v>
      </c>
      <c r="N328" s="65"/>
    </row>
    <row r="329" spans="1:14" ht="15" customHeight="1" x14ac:dyDescent="0.25">
      <c r="A329" s="18"/>
      <c r="B329" s="18"/>
      <c r="C329" s="19"/>
      <c r="I329"/>
      <c r="J329" s="65" t="s">
        <v>28</v>
      </c>
      <c r="K329" s="12" t="s">
        <v>211</v>
      </c>
      <c r="L329" s="12" t="s">
        <v>340</v>
      </c>
      <c r="M329" s="12" t="s">
        <v>117</v>
      </c>
      <c r="N329" s="65"/>
    </row>
    <row r="330" spans="1:14" ht="15" customHeight="1" x14ac:dyDescent="0.25">
      <c r="A330" s="18"/>
      <c r="B330" s="18"/>
      <c r="C330" s="19"/>
      <c r="I330"/>
      <c r="J330" s="65" t="s">
        <v>28</v>
      </c>
      <c r="K330" s="12" t="s">
        <v>211</v>
      </c>
      <c r="L330" s="12" t="s">
        <v>346</v>
      </c>
      <c r="M330" s="12" t="s">
        <v>119</v>
      </c>
      <c r="N330" s="65"/>
    </row>
    <row r="331" spans="1:14" ht="15" customHeight="1" x14ac:dyDescent="0.25">
      <c r="A331" s="18"/>
      <c r="B331" s="18"/>
      <c r="C331" s="19"/>
      <c r="I331"/>
      <c r="J331" s="65" t="s">
        <v>28</v>
      </c>
      <c r="K331" s="12" t="s">
        <v>211</v>
      </c>
      <c r="L331" s="12" t="s">
        <v>407</v>
      </c>
      <c r="M331" s="12" t="s">
        <v>119</v>
      </c>
      <c r="N331" s="65"/>
    </row>
    <row r="332" spans="1:14" ht="15" customHeight="1" x14ac:dyDescent="0.25">
      <c r="A332" s="18"/>
      <c r="B332" s="18"/>
      <c r="C332" s="19"/>
      <c r="I332"/>
      <c r="J332" s="65" t="s">
        <v>28</v>
      </c>
      <c r="K332" s="12" t="s">
        <v>211</v>
      </c>
      <c r="L332" s="12" t="s">
        <v>410</v>
      </c>
      <c r="M332" s="12" t="s">
        <v>121</v>
      </c>
      <c r="N332" s="65"/>
    </row>
    <row r="333" spans="1:14" ht="15" customHeight="1" x14ac:dyDescent="0.25">
      <c r="A333" s="18"/>
      <c r="B333" s="18"/>
      <c r="C333" s="19"/>
      <c r="I333"/>
      <c r="J333" s="65" t="s">
        <v>28</v>
      </c>
      <c r="K333" s="12" t="s">
        <v>211</v>
      </c>
      <c r="L333" s="12" t="s">
        <v>420</v>
      </c>
      <c r="M333" s="12" t="s">
        <v>126</v>
      </c>
      <c r="N333" s="65"/>
    </row>
    <row r="334" spans="1:14" ht="15" customHeight="1" x14ac:dyDescent="0.25">
      <c r="A334" s="18"/>
      <c r="B334" s="18"/>
      <c r="C334" s="19"/>
      <c r="I334"/>
      <c r="J334" s="65" t="s">
        <v>28</v>
      </c>
      <c r="K334" s="12" t="s">
        <v>211</v>
      </c>
      <c r="L334" s="12" t="s">
        <v>344</v>
      </c>
      <c r="M334" s="12" t="s">
        <v>119</v>
      </c>
      <c r="N334" s="65"/>
    </row>
    <row r="335" spans="1:14" ht="15" customHeight="1" x14ac:dyDescent="0.25">
      <c r="A335" s="18"/>
      <c r="B335" s="18"/>
      <c r="C335" s="19"/>
      <c r="I335"/>
      <c r="J335" s="65" t="s">
        <v>28</v>
      </c>
      <c r="K335" s="12" t="s">
        <v>211</v>
      </c>
      <c r="L335" s="12" t="s">
        <v>343</v>
      </c>
      <c r="M335" s="12" t="s">
        <v>119</v>
      </c>
      <c r="N335" s="65"/>
    </row>
    <row r="336" spans="1:14" ht="15" customHeight="1" x14ac:dyDescent="0.25">
      <c r="A336" s="18"/>
      <c r="B336" s="18"/>
      <c r="C336" s="19"/>
      <c r="I336"/>
      <c r="J336" s="65" t="s">
        <v>28</v>
      </c>
      <c r="K336" s="12" t="s">
        <v>211</v>
      </c>
      <c r="L336" s="12" t="s">
        <v>404</v>
      </c>
      <c r="M336" s="12" t="s">
        <v>126</v>
      </c>
      <c r="N336" s="65"/>
    </row>
    <row r="337" spans="1:14" ht="15" customHeight="1" x14ac:dyDescent="0.25">
      <c r="A337" s="18"/>
      <c r="B337" s="18"/>
      <c r="C337" s="19"/>
      <c r="I337"/>
      <c r="J337" s="65" t="s">
        <v>28</v>
      </c>
      <c r="K337" s="12" t="s">
        <v>211</v>
      </c>
      <c r="L337" s="12" t="s">
        <v>331</v>
      </c>
      <c r="M337" s="12" t="s">
        <v>125</v>
      </c>
      <c r="N337" s="65"/>
    </row>
    <row r="338" spans="1:14" ht="15" customHeight="1" x14ac:dyDescent="0.25">
      <c r="A338" s="18"/>
      <c r="B338" s="18"/>
      <c r="C338" s="19"/>
      <c r="I338"/>
      <c r="J338" s="65" t="s">
        <v>28</v>
      </c>
      <c r="K338" s="12" t="s">
        <v>211</v>
      </c>
      <c r="L338" s="12" t="s">
        <v>329</v>
      </c>
      <c r="M338" s="12" t="s">
        <v>122</v>
      </c>
      <c r="N338" s="65"/>
    </row>
    <row r="339" spans="1:14" ht="15" customHeight="1" x14ac:dyDescent="0.25">
      <c r="A339" s="18"/>
      <c r="B339" s="18"/>
      <c r="C339" s="19"/>
      <c r="I339"/>
      <c r="J339" s="65" t="s">
        <v>28</v>
      </c>
      <c r="K339" s="12" t="s">
        <v>211</v>
      </c>
      <c r="L339" s="12" t="s">
        <v>336</v>
      </c>
      <c r="M339" s="12" t="s">
        <v>126</v>
      </c>
      <c r="N339" s="65"/>
    </row>
    <row r="340" spans="1:14" ht="15" customHeight="1" x14ac:dyDescent="0.25">
      <c r="A340" s="18"/>
      <c r="B340" s="18"/>
      <c r="C340" s="19"/>
      <c r="I340" s="12"/>
      <c r="J340" s="65" t="s">
        <v>28</v>
      </c>
      <c r="K340" t="s">
        <v>212</v>
      </c>
      <c r="L340" t="s">
        <v>423</v>
      </c>
      <c r="M340" t="s">
        <v>121</v>
      </c>
      <c r="N340" s="65"/>
    </row>
    <row r="341" spans="1:14" ht="15" customHeight="1" x14ac:dyDescent="0.25">
      <c r="A341" s="18"/>
      <c r="B341" s="18"/>
      <c r="C341" s="19"/>
      <c r="I341"/>
      <c r="J341" s="65" t="s">
        <v>28</v>
      </c>
      <c r="K341" s="12" t="s">
        <v>212</v>
      </c>
      <c r="L341" s="12" t="s">
        <v>415</v>
      </c>
      <c r="M341" s="12" t="s">
        <v>122</v>
      </c>
      <c r="N341" s="65"/>
    </row>
    <row r="342" spans="1:14" ht="15" customHeight="1" x14ac:dyDescent="0.25">
      <c r="A342" s="18"/>
      <c r="B342" s="18"/>
      <c r="C342" s="19"/>
      <c r="I342"/>
      <c r="J342" s="65" t="s">
        <v>28</v>
      </c>
      <c r="K342" s="12" t="s">
        <v>212</v>
      </c>
      <c r="L342" s="12" t="s">
        <v>417</v>
      </c>
      <c r="M342" s="12" t="s">
        <v>120</v>
      </c>
      <c r="N342" s="65"/>
    </row>
    <row r="343" spans="1:14" ht="15" customHeight="1" x14ac:dyDescent="0.25">
      <c r="A343" s="17"/>
      <c r="B343" s="17"/>
      <c r="C343" s="19"/>
      <c r="I343"/>
      <c r="J343" s="65" t="s">
        <v>28</v>
      </c>
      <c r="K343" s="12" t="s">
        <v>212</v>
      </c>
      <c r="L343" s="12" t="s">
        <v>405</v>
      </c>
      <c r="M343" s="12" t="s">
        <v>116</v>
      </c>
      <c r="N343" s="65"/>
    </row>
    <row r="344" spans="1:14" ht="15" customHeight="1" x14ac:dyDescent="0.25">
      <c r="A344" s="20"/>
      <c r="B344" s="20"/>
      <c r="C344" s="21"/>
      <c r="D344" s="22"/>
      <c r="I344"/>
      <c r="J344" s="65" t="s">
        <v>28</v>
      </c>
      <c r="K344" s="12" t="s">
        <v>212</v>
      </c>
      <c r="L344" s="12" t="s">
        <v>345</v>
      </c>
      <c r="M344" s="12" t="s">
        <v>119</v>
      </c>
      <c r="N344" s="65"/>
    </row>
    <row r="345" spans="1:14" ht="15" customHeight="1" x14ac:dyDescent="0.25">
      <c r="A345" s="23"/>
      <c r="B345" s="23"/>
      <c r="C345" s="21"/>
      <c r="D345" s="23"/>
      <c r="I345"/>
      <c r="J345" s="65" t="s">
        <v>28</v>
      </c>
      <c r="K345" s="12" t="s">
        <v>212</v>
      </c>
      <c r="L345" s="12" t="s">
        <v>408</v>
      </c>
      <c r="M345" s="12" t="s">
        <v>121</v>
      </c>
      <c r="N345" s="65"/>
    </row>
    <row r="346" spans="1:14" ht="15" customHeight="1" x14ac:dyDescent="0.25">
      <c r="A346" s="18"/>
      <c r="B346" s="18"/>
      <c r="C346" s="19"/>
      <c r="I346"/>
      <c r="J346" s="65" t="s">
        <v>28</v>
      </c>
      <c r="K346" s="12" t="s">
        <v>212</v>
      </c>
      <c r="L346" s="12" t="s">
        <v>341</v>
      </c>
      <c r="M346" s="12" t="s">
        <v>117</v>
      </c>
      <c r="N346" s="65"/>
    </row>
    <row r="347" spans="1:14" ht="15" customHeight="1" x14ac:dyDescent="0.25">
      <c r="A347" s="18"/>
      <c r="B347" s="18"/>
      <c r="C347" s="19"/>
      <c r="I347"/>
      <c r="J347" s="65" t="s">
        <v>28</v>
      </c>
      <c r="K347" s="12" t="s">
        <v>212</v>
      </c>
      <c r="L347" s="12" t="s">
        <v>333</v>
      </c>
      <c r="M347" s="12" t="s">
        <v>122</v>
      </c>
      <c r="N347" s="65"/>
    </row>
    <row r="348" spans="1:14" ht="15" customHeight="1" x14ac:dyDescent="0.25">
      <c r="A348" s="18"/>
      <c r="B348" s="18"/>
      <c r="C348" s="19"/>
      <c r="I348"/>
      <c r="J348" s="65" t="s">
        <v>28</v>
      </c>
      <c r="K348" s="12" t="s">
        <v>212</v>
      </c>
      <c r="L348" s="12" t="s">
        <v>421</v>
      </c>
      <c r="M348" s="12" t="s">
        <v>126</v>
      </c>
      <c r="N348" s="65"/>
    </row>
    <row r="349" spans="1:14" ht="15" customHeight="1" x14ac:dyDescent="0.25">
      <c r="A349" s="18"/>
      <c r="B349" s="18"/>
      <c r="C349" s="19"/>
      <c r="I349"/>
      <c r="J349" s="65" t="s">
        <v>28</v>
      </c>
      <c r="K349" s="12" t="s">
        <v>212</v>
      </c>
      <c r="L349" s="12" t="s">
        <v>339</v>
      </c>
      <c r="M349" s="12" t="s">
        <v>119</v>
      </c>
      <c r="N349" s="65"/>
    </row>
    <row r="350" spans="1:14" ht="15" customHeight="1" x14ac:dyDescent="0.25">
      <c r="A350" s="18"/>
      <c r="B350" s="18"/>
      <c r="C350" s="19"/>
      <c r="I350"/>
      <c r="J350" s="65" t="s">
        <v>28</v>
      </c>
      <c r="K350" s="12" t="s">
        <v>212</v>
      </c>
      <c r="L350" s="12" t="s">
        <v>427</v>
      </c>
      <c r="M350" s="12" t="s">
        <v>119</v>
      </c>
      <c r="N350" s="65"/>
    </row>
    <row r="351" spans="1:14" ht="15" customHeight="1" x14ac:dyDescent="0.25">
      <c r="A351" s="18"/>
      <c r="B351" s="18"/>
      <c r="C351" s="19"/>
      <c r="I351"/>
      <c r="J351" s="65" t="s">
        <v>28</v>
      </c>
      <c r="K351" s="12" t="s">
        <v>212</v>
      </c>
      <c r="L351" s="12" t="s">
        <v>425</v>
      </c>
      <c r="M351" s="12" t="s">
        <v>306</v>
      </c>
      <c r="N351" s="65"/>
    </row>
    <row r="352" spans="1:14" ht="15" customHeight="1" x14ac:dyDescent="0.25">
      <c r="A352" s="18"/>
      <c r="B352" s="18"/>
      <c r="C352" s="19"/>
      <c r="I352"/>
      <c r="J352" s="65" t="s">
        <v>28</v>
      </c>
      <c r="K352" s="12">
        <v>37</v>
      </c>
      <c r="L352" s="12" t="s">
        <v>338</v>
      </c>
      <c r="M352" s="12" t="s">
        <v>119</v>
      </c>
      <c r="N352" s="65"/>
    </row>
    <row r="353" spans="1:14" ht="15" customHeight="1" x14ac:dyDescent="0.25">
      <c r="A353" s="18"/>
      <c r="B353" s="18"/>
      <c r="C353" s="19"/>
      <c r="I353" t="s">
        <v>53</v>
      </c>
      <c r="J353" s="65"/>
      <c r="K353" s="12"/>
      <c r="L353" s="12"/>
      <c r="M353" s="12"/>
      <c r="N353" s="65"/>
    </row>
    <row r="354" spans="1:14" ht="15" customHeight="1" x14ac:dyDescent="0.25">
      <c r="A354" s="18"/>
      <c r="B354" s="18"/>
      <c r="C354" s="19"/>
      <c r="I354"/>
      <c r="J354" s="65"/>
      <c r="K354" s="12" t="s">
        <v>42</v>
      </c>
      <c r="L354" s="12" t="s">
        <v>43</v>
      </c>
      <c r="M354" s="12" t="s">
        <v>44</v>
      </c>
      <c r="N354" s="65"/>
    </row>
    <row r="355" spans="1:14" ht="15" customHeight="1" x14ac:dyDescent="0.25">
      <c r="A355" s="18"/>
      <c r="B355" s="18"/>
      <c r="C355" s="19"/>
      <c r="I355"/>
      <c r="J355" s="65" t="s">
        <v>28</v>
      </c>
      <c r="K355" s="12">
        <v>1</v>
      </c>
      <c r="L355" s="12" t="s">
        <v>365</v>
      </c>
      <c r="M355" s="12" t="s">
        <v>121</v>
      </c>
      <c r="N355" s="65">
        <v>5</v>
      </c>
    </row>
    <row r="356" spans="1:14" ht="15" customHeight="1" x14ac:dyDescent="0.25">
      <c r="A356" s="18"/>
      <c r="B356" s="18"/>
      <c r="C356" s="19"/>
      <c r="I356"/>
      <c r="J356" s="65" t="s">
        <v>28</v>
      </c>
      <c r="K356" s="12">
        <v>2</v>
      </c>
      <c r="L356" s="12" t="s">
        <v>347</v>
      </c>
      <c r="M356" s="12" t="s">
        <v>120</v>
      </c>
      <c r="N356" s="65">
        <v>4</v>
      </c>
    </row>
    <row r="357" spans="1:14" ht="15" customHeight="1" x14ac:dyDescent="0.25">
      <c r="A357" s="18"/>
      <c r="B357" s="18"/>
      <c r="C357" s="19"/>
      <c r="I357"/>
      <c r="J357" s="65" t="s">
        <v>28</v>
      </c>
      <c r="K357" s="12" t="s">
        <v>45</v>
      </c>
      <c r="L357" s="12" t="s">
        <v>349</v>
      </c>
      <c r="M357" s="12" t="s">
        <v>122</v>
      </c>
      <c r="N357" s="65">
        <v>3</v>
      </c>
    </row>
    <row r="358" spans="1:14" ht="15" customHeight="1" x14ac:dyDescent="0.25">
      <c r="A358" s="18"/>
      <c r="B358" s="18"/>
      <c r="C358" s="19"/>
      <c r="I358"/>
      <c r="J358" s="65" t="s">
        <v>28</v>
      </c>
      <c r="K358" s="12" t="s">
        <v>45</v>
      </c>
      <c r="L358" s="12" t="s">
        <v>400</v>
      </c>
      <c r="M358" s="12" t="s">
        <v>118</v>
      </c>
      <c r="N358" s="65">
        <v>3</v>
      </c>
    </row>
    <row r="359" spans="1:14" ht="15" customHeight="1" x14ac:dyDescent="0.25">
      <c r="A359" s="18"/>
      <c r="B359" s="18"/>
      <c r="C359" s="19"/>
      <c r="I359"/>
      <c r="J359" s="65" t="s">
        <v>28</v>
      </c>
      <c r="K359" s="12" t="s">
        <v>46</v>
      </c>
      <c r="L359" s="12" t="s">
        <v>353</v>
      </c>
      <c r="M359" s="12" t="s">
        <v>125</v>
      </c>
      <c r="N359" s="65">
        <v>2</v>
      </c>
    </row>
    <row r="360" spans="1:14" ht="15" customHeight="1" x14ac:dyDescent="0.25">
      <c r="A360" s="18"/>
      <c r="B360" s="18"/>
      <c r="C360" s="19"/>
      <c r="I360"/>
      <c r="J360" s="65" t="s">
        <v>28</v>
      </c>
      <c r="K360" s="12" t="s">
        <v>46</v>
      </c>
      <c r="L360" s="12" t="s">
        <v>361</v>
      </c>
      <c r="M360" s="12" t="s">
        <v>120</v>
      </c>
      <c r="N360" s="65">
        <v>2</v>
      </c>
    </row>
    <row r="361" spans="1:14" ht="15" customHeight="1" x14ac:dyDescent="0.25">
      <c r="A361" s="18"/>
      <c r="B361" s="18"/>
      <c r="C361" s="19"/>
      <c r="I361"/>
      <c r="J361" s="65" t="s">
        <v>28</v>
      </c>
      <c r="K361" s="12" t="s">
        <v>46</v>
      </c>
      <c r="L361" s="12" t="s">
        <v>348</v>
      </c>
      <c r="M361" s="12" t="s">
        <v>120</v>
      </c>
      <c r="N361" s="65">
        <v>2</v>
      </c>
    </row>
    <row r="362" spans="1:14" ht="15" customHeight="1" x14ac:dyDescent="0.25">
      <c r="A362" s="18"/>
      <c r="B362" s="18"/>
      <c r="C362" s="19"/>
      <c r="I362"/>
      <c r="J362" s="65" t="s">
        <v>28</v>
      </c>
      <c r="K362" s="12" t="s">
        <v>46</v>
      </c>
      <c r="L362" s="12" t="s">
        <v>354</v>
      </c>
      <c r="M362" s="12" t="s">
        <v>125</v>
      </c>
      <c r="N362" s="65">
        <v>2</v>
      </c>
    </row>
    <row r="363" spans="1:14" ht="15" customHeight="1" x14ac:dyDescent="0.25">
      <c r="A363" s="18"/>
      <c r="B363" s="18"/>
      <c r="C363" s="19"/>
      <c r="I363"/>
      <c r="J363" s="65" t="s">
        <v>28</v>
      </c>
      <c r="K363" s="12" t="s">
        <v>47</v>
      </c>
      <c r="L363" s="12" t="s">
        <v>409</v>
      </c>
      <c r="M363" s="12" t="s">
        <v>121</v>
      </c>
      <c r="N363" s="65">
        <v>1</v>
      </c>
    </row>
    <row r="364" spans="1:14" ht="15" customHeight="1" x14ac:dyDescent="0.25">
      <c r="A364" s="18"/>
      <c r="B364" s="18"/>
      <c r="C364" s="19"/>
      <c r="I364"/>
      <c r="J364" s="65" t="s">
        <v>28</v>
      </c>
      <c r="K364" s="12" t="s">
        <v>47</v>
      </c>
      <c r="L364" s="12" t="s">
        <v>350</v>
      </c>
      <c r="M364" s="12" t="s">
        <v>122</v>
      </c>
      <c r="N364" s="65">
        <v>1</v>
      </c>
    </row>
    <row r="365" spans="1:14" ht="15" customHeight="1" x14ac:dyDescent="0.25">
      <c r="A365" s="18"/>
      <c r="B365" s="18"/>
      <c r="C365" s="19"/>
      <c r="I365"/>
      <c r="J365" s="65" t="s">
        <v>28</v>
      </c>
      <c r="K365" s="12" t="s">
        <v>47</v>
      </c>
      <c r="L365" s="12" t="s">
        <v>367</v>
      </c>
      <c r="M365" s="12" t="s">
        <v>119</v>
      </c>
      <c r="N365" s="65">
        <v>1</v>
      </c>
    </row>
    <row r="366" spans="1:14" ht="15" customHeight="1" x14ac:dyDescent="0.25">
      <c r="A366" s="18"/>
      <c r="B366" s="18"/>
      <c r="C366" s="19"/>
      <c r="I366"/>
      <c r="J366" s="65" t="s">
        <v>28</v>
      </c>
      <c r="K366" s="12" t="s">
        <v>47</v>
      </c>
      <c r="L366" s="12" t="s">
        <v>357</v>
      </c>
      <c r="M366" s="12" t="s">
        <v>116</v>
      </c>
      <c r="N366" s="65">
        <v>1</v>
      </c>
    </row>
    <row r="367" spans="1:14" ht="15" customHeight="1" x14ac:dyDescent="0.25">
      <c r="A367" s="18"/>
      <c r="B367" s="18"/>
      <c r="C367" s="19"/>
      <c r="I367"/>
      <c r="J367" s="65" t="s">
        <v>28</v>
      </c>
      <c r="K367" s="12" t="s">
        <v>47</v>
      </c>
      <c r="L367" s="12" t="s">
        <v>355</v>
      </c>
      <c r="M367" s="12" t="s">
        <v>120</v>
      </c>
      <c r="N367" s="65">
        <v>1</v>
      </c>
    </row>
    <row r="368" spans="1:14" ht="15" customHeight="1" x14ac:dyDescent="0.25">
      <c r="A368" s="18"/>
      <c r="B368" s="18"/>
      <c r="C368" s="19"/>
      <c r="I368"/>
      <c r="J368" s="65" t="s">
        <v>28</v>
      </c>
      <c r="K368" s="12" t="s">
        <v>47</v>
      </c>
      <c r="L368" s="12" t="s">
        <v>360</v>
      </c>
      <c r="M368" s="12" t="s">
        <v>120</v>
      </c>
      <c r="N368" s="65">
        <v>1</v>
      </c>
    </row>
    <row r="369" spans="1:14" ht="15" customHeight="1" x14ac:dyDescent="0.25">
      <c r="A369" s="18"/>
      <c r="B369" s="18"/>
      <c r="C369" s="19"/>
      <c r="I369"/>
      <c r="J369" s="65" t="s">
        <v>28</v>
      </c>
      <c r="K369" s="12" t="s">
        <v>47</v>
      </c>
      <c r="L369" s="12" t="s">
        <v>352</v>
      </c>
      <c r="M369" s="12" t="s">
        <v>125</v>
      </c>
      <c r="N369" s="65">
        <v>1</v>
      </c>
    </row>
    <row r="370" spans="1:14" ht="15" customHeight="1" x14ac:dyDescent="0.25">
      <c r="C370" s="19"/>
      <c r="I370"/>
      <c r="J370" s="65" t="s">
        <v>28</v>
      </c>
      <c r="K370" s="12" t="s">
        <v>47</v>
      </c>
      <c r="L370" s="12" t="s">
        <v>368</v>
      </c>
      <c r="M370" s="12" t="s">
        <v>119</v>
      </c>
      <c r="N370" s="65">
        <v>1</v>
      </c>
    </row>
    <row r="371" spans="1:14" ht="15" customHeight="1" x14ac:dyDescent="0.25">
      <c r="A371" s="20"/>
      <c r="B371" s="20"/>
      <c r="C371" s="21"/>
      <c r="D371" s="22"/>
      <c r="I371"/>
      <c r="J371" s="65" t="s">
        <v>28</v>
      </c>
      <c r="K371" s="12" t="s">
        <v>429</v>
      </c>
      <c r="L371" s="12" t="s">
        <v>390</v>
      </c>
      <c r="M371" s="12" t="s">
        <v>116</v>
      </c>
      <c r="N371" s="65"/>
    </row>
    <row r="372" spans="1:14" ht="15" customHeight="1" x14ac:dyDescent="0.25">
      <c r="A372" s="23"/>
      <c r="B372" s="23"/>
      <c r="C372" s="21"/>
      <c r="D372" s="23"/>
      <c r="I372"/>
      <c r="J372" s="65" t="s">
        <v>28</v>
      </c>
      <c r="K372" s="12" t="s">
        <v>429</v>
      </c>
      <c r="L372" s="12" t="s">
        <v>374</v>
      </c>
      <c r="M372" s="12" t="s">
        <v>120</v>
      </c>
      <c r="N372" s="65"/>
    </row>
    <row r="373" spans="1:14" ht="15" customHeight="1" x14ac:dyDescent="0.25">
      <c r="A373" s="18"/>
      <c r="B373" s="18"/>
      <c r="C373" s="19"/>
      <c r="I373"/>
      <c r="J373" s="65" t="s">
        <v>28</v>
      </c>
      <c r="K373" s="12" t="s">
        <v>429</v>
      </c>
      <c r="L373" s="12" t="s">
        <v>387</v>
      </c>
      <c r="M373" s="12" t="s">
        <v>118</v>
      </c>
      <c r="N373" s="65"/>
    </row>
    <row r="374" spans="1:14" ht="15" customHeight="1" x14ac:dyDescent="0.25">
      <c r="A374" s="18"/>
      <c r="B374" s="18"/>
      <c r="C374" s="19"/>
      <c r="I374"/>
      <c r="J374" s="65" t="s">
        <v>28</v>
      </c>
      <c r="K374" s="12" t="s">
        <v>429</v>
      </c>
      <c r="L374" s="12" t="s">
        <v>377</v>
      </c>
      <c r="M374" s="12" t="s">
        <v>120</v>
      </c>
      <c r="N374" s="65"/>
    </row>
    <row r="375" spans="1:14" ht="15" customHeight="1" x14ac:dyDescent="0.25">
      <c r="A375" s="18"/>
      <c r="B375" s="18"/>
      <c r="C375" s="19"/>
      <c r="I375"/>
      <c r="J375" s="65" t="s">
        <v>28</v>
      </c>
      <c r="K375" s="12" t="s">
        <v>429</v>
      </c>
      <c r="L375" s="12" t="s">
        <v>362</v>
      </c>
      <c r="M375" s="12" t="s">
        <v>120</v>
      </c>
      <c r="N375" s="65"/>
    </row>
    <row r="376" spans="1:14" ht="15" customHeight="1" x14ac:dyDescent="0.25">
      <c r="A376" s="18"/>
      <c r="B376" s="18"/>
      <c r="C376" s="19"/>
      <c r="I376"/>
      <c r="J376" s="65" t="s">
        <v>28</v>
      </c>
      <c r="K376" s="12" t="s">
        <v>430</v>
      </c>
      <c r="L376" s="12" t="s">
        <v>391</v>
      </c>
      <c r="M376" s="12" t="s">
        <v>116</v>
      </c>
      <c r="N376" s="65"/>
    </row>
    <row r="377" spans="1:14" ht="15" customHeight="1" x14ac:dyDescent="0.25">
      <c r="A377" s="18"/>
      <c r="B377" s="18"/>
      <c r="C377" s="19"/>
      <c r="I377"/>
      <c r="J377" s="65" t="s">
        <v>28</v>
      </c>
      <c r="K377" s="12" t="s">
        <v>430</v>
      </c>
      <c r="L377" s="12" t="s">
        <v>363</v>
      </c>
      <c r="M377" s="12" t="s">
        <v>118</v>
      </c>
      <c r="N377" s="65"/>
    </row>
    <row r="378" spans="1:14" ht="15" customHeight="1" x14ac:dyDescent="0.25">
      <c r="A378" s="18"/>
      <c r="B378" s="18"/>
      <c r="C378" s="19"/>
      <c r="I378"/>
      <c r="J378" s="65" t="s">
        <v>28</v>
      </c>
      <c r="K378" s="12" t="s">
        <v>430</v>
      </c>
      <c r="L378" s="12" t="s">
        <v>379</v>
      </c>
      <c r="M378" s="12" t="s">
        <v>118</v>
      </c>
      <c r="N378" s="65"/>
    </row>
    <row r="379" spans="1:14" ht="15" customHeight="1" x14ac:dyDescent="0.25">
      <c r="A379" s="18"/>
      <c r="B379" s="18"/>
      <c r="C379" s="19"/>
      <c r="I379"/>
      <c r="J379" s="65" t="s">
        <v>28</v>
      </c>
      <c r="K379" s="12" t="s">
        <v>430</v>
      </c>
      <c r="L379" s="12" t="s">
        <v>398</v>
      </c>
      <c r="M379" s="12" t="s">
        <v>120</v>
      </c>
      <c r="N379" s="65"/>
    </row>
    <row r="380" spans="1:14" ht="15" customHeight="1" x14ac:dyDescent="0.25">
      <c r="A380" s="18"/>
      <c r="B380" s="18"/>
      <c r="C380" s="19"/>
      <c r="I380"/>
      <c r="J380" s="65" t="s">
        <v>28</v>
      </c>
      <c r="K380" s="12" t="s">
        <v>430</v>
      </c>
      <c r="L380" s="12" t="s">
        <v>356</v>
      </c>
      <c r="M380" s="12" t="s">
        <v>120</v>
      </c>
      <c r="N380" s="65"/>
    </row>
    <row r="381" spans="1:14" ht="15" customHeight="1" x14ac:dyDescent="0.25">
      <c r="A381" s="18"/>
      <c r="B381" s="18"/>
      <c r="C381" s="19"/>
      <c r="I381"/>
      <c r="J381" s="65" t="s">
        <v>28</v>
      </c>
      <c r="K381" s="12" t="s">
        <v>430</v>
      </c>
      <c r="L381" s="12" t="s">
        <v>424</v>
      </c>
      <c r="M381" s="12" t="s">
        <v>306</v>
      </c>
      <c r="N381" s="65"/>
    </row>
    <row r="382" spans="1:14" ht="15" customHeight="1" x14ac:dyDescent="0.25">
      <c r="A382" s="18"/>
      <c r="B382" s="18"/>
      <c r="C382" s="19"/>
      <c r="I382"/>
      <c r="J382" s="65" t="s">
        <v>28</v>
      </c>
      <c r="K382" s="12" t="s">
        <v>430</v>
      </c>
      <c r="L382" s="12" t="s">
        <v>371</v>
      </c>
      <c r="M382" s="12" t="s">
        <v>127</v>
      </c>
      <c r="N382" s="65"/>
    </row>
    <row r="383" spans="1:14" ht="15" customHeight="1" x14ac:dyDescent="0.25">
      <c r="C383" s="19"/>
      <c r="I383"/>
      <c r="J383" s="65" t="s">
        <v>28</v>
      </c>
      <c r="K383" s="12" t="s">
        <v>430</v>
      </c>
      <c r="L383" s="12" t="s">
        <v>375</v>
      </c>
      <c r="M383" s="12" t="s">
        <v>121</v>
      </c>
      <c r="N383" s="65"/>
    </row>
    <row r="384" spans="1:14" ht="15" customHeight="1" x14ac:dyDescent="0.25">
      <c r="A384" s="20"/>
      <c r="B384" s="20"/>
      <c r="C384" s="21"/>
      <c r="D384" s="22"/>
      <c r="I384"/>
      <c r="J384" s="65" t="s">
        <v>28</v>
      </c>
      <c r="K384" s="12" t="s">
        <v>430</v>
      </c>
      <c r="L384" s="12" t="s">
        <v>431</v>
      </c>
      <c r="M384" s="12" t="s">
        <v>118</v>
      </c>
      <c r="N384" s="65"/>
    </row>
    <row r="385" spans="1:14" ht="15" customHeight="1" x14ac:dyDescent="0.25">
      <c r="A385" s="23"/>
      <c r="B385" s="23"/>
      <c r="C385" s="21"/>
      <c r="D385" s="23"/>
      <c r="I385"/>
      <c r="J385" s="65" t="s">
        <v>28</v>
      </c>
      <c r="K385" s="12" t="s">
        <v>430</v>
      </c>
      <c r="L385" s="12" t="s">
        <v>372</v>
      </c>
      <c r="M385" s="12" t="s">
        <v>127</v>
      </c>
      <c r="N385" s="65"/>
    </row>
    <row r="386" spans="1:14" ht="15" customHeight="1" x14ac:dyDescent="0.25">
      <c r="A386" s="18"/>
      <c r="B386" s="18"/>
      <c r="C386" s="19"/>
      <c r="I386"/>
      <c r="J386" s="65" t="s">
        <v>28</v>
      </c>
      <c r="K386" s="12" t="s">
        <v>430</v>
      </c>
      <c r="L386" s="12" t="s">
        <v>386</v>
      </c>
      <c r="M386" s="12" t="s">
        <v>118</v>
      </c>
      <c r="N386" s="65"/>
    </row>
    <row r="387" spans="1:14" ht="15" customHeight="1" x14ac:dyDescent="0.25">
      <c r="A387" s="18"/>
      <c r="B387" s="18"/>
      <c r="C387" s="19"/>
      <c r="I387"/>
      <c r="J387" s="65" t="s">
        <v>28</v>
      </c>
      <c r="K387" s="12" t="s">
        <v>430</v>
      </c>
      <c r="L387" s="12" t="s">
        <v>411</v>
      </c>
      <c r="M387" s="12" t="s">
        <v>116</v>
      </c>
      <c r="N387" s="65"/>
    </row>
    <row r="388" spans="1:14" ht="15" customHeight="1" x14ac:dyDescent="0.25">
      <c r="A388" s="18"/>
      <c r="B388" s="18"/>
      <c r="C388" s="19"/>
      <c r="I388"/>
      <c r="J388" s="65" t="s">
        <v>28</v>
      </c>
      <c r="K388" s="12" t="s">
        <v>430</v>
      </c>
      <c r="L388" s="12" t="s">
        <v>378</v>
      </c>
      <c r="M388" s="12" t="s">
        <v>120</v>
      </c>
      <c r="N388" s="65"/>
    </row>
    <row r="389" spans="1:14" ht="15" customHeight="1" x14ac:dyDescent="0.25">
      <c r="A389" s="18"/>
      <c r="B389" s="18"/>
      <c r="C389" s="19"/>
      <c r="I389"/>
      <c r="J389" s="65" t="s">
        <v>28</v>
      </c>
      <c r="K389" s="12" t="s">
        <v>430</v>
      </c>
      <c r="L389" s="12" t="s">
        <v>414</v>
      </c>
      <c r="M389" s="12" t="s">
        <v>122</v>
      </c>
      <c r="N389" s="65"/>
    </row>
    <row r="390" spans="1:14" ht="15" customHeight="1" x14ac:dyDescent="0.25">
      <c r="A390" s="18"/>
      <c r="B390" s="18"/>
      <c r="C390" s="19"/>
      <c r="I390"/>
      <c r="J390" s="65" t="s">
        <v>28</v>
      </c>
      <c r="K390" s="12" t="s">
        <v>430</v>
      </c>
      <c r="L390" s="12" t="s">
        <v>369</v>
      </c>
      <c r="M390" s="12" t="s">
        <v>118</v>
      </c>
      <c r="N390" s="65"/>
    </row>
    <row r="391" spans="1:14" ht="15" customHeight="1" x14ac:dyDescent="0.25">
      <c r="A391" s="18"/>
      <c r="B391" s="18"/>
      <c r="C391" s="19"/>
      <c r="I391"/>
      <c r="J391" s="65" t="s">
        <v>28</v>
      </c>
      <c r="K391" s="12" t="s">
        <v>430</v>
      </c>
      <c r="L391" s="12" t="s">
        <v>406</v>
      </c>
      <c r="M391" s="12" t="s">
        <v>119</v>
      </c>
      <c r="N391" s="65"/>
    </row>
    <row r="392" spans="1:14" ht="15" customHeight="1" x14ac:dyDescent="0.25">
      <c r="A392" s="18"/>
      <c r="B392" s="18"/>
      <c r="C392" s="19"/>
      <c r="I392"/>
      <c r="J392" s="65" t="s">
        <v>28</v>
      </c>
      <c r="K392" s="12" t="s">
        <v>430</v>
      </c>
      <c r="L392" s="12" t="s">
        <v>416</v>
      </c>
      <c r="M392" s="12" t="s">
        <v>120</v>
      </c>
      <c r="N392" s="65"/>
    </row>
    <row r="393" spans="1:14" ht="15" customHeight="1" x14ac:dyDescent="0.25">
      <c r="A393" s="18"/>
      <c r="B393" s="18"/>
      <c r="C393" s="19"/>
      <c r="I393"/>
      <c r="J393" s="65" t="s">
        <v>28</v>
      </c>
      <c r="K393" s="12" t="s">
        <v>430</v>
      </c>
      <c r="L393" s="12" t="s">
        <v>392</v>
      </c>
      <c r="M393" s="12" t="s">
        <v>118</v>
      </c>
      <c r="N393" s="65"/>
    </row>
    <row r="394" spans="1:14" ht="15" customHeight="1" x14ac:dyDescent="0.25">
      <c r="A394" s="18"/>
      <c r="B394" s="18"/>
      <c r="C394" s="19"/>
      <c r="I394"/>
      <c r="J394" s="65" t="s">
        <v>28</v>
      </c>
      <c r="K394" s="12" t="s">
        <v>430</v>
      </c>
      <c r="L394" s="12" t="s">
        <v>373</v>
      </c>
      <c r="M394" s="12" t="s">
        <v>120</v>
      </c>
      <c r="N394" s="65"/>
    </row>
    <row r="395" spans="1:14" ht="15" customHeight="1" x14ac:dyDescent="0.25">
      <c r="A395" s="17"/>
      <c r="B395" s="17"/>
      <c r="C395" s="19"/>
      <c r="I395"/>
      <c r="J395" s="65" t="s">
        <v>28</v>
      </c>
      <c r="K395" s="12" t="s">
        <v>430</v>
      </c>
      <c r="L395" s="12" t="s">
        <v>364</v>
      </c>
      <c r="M395" s="12" t="s">
        <v>118</v>
      </c>
      <c r="N395" s="65"/>
    </row>
    <row r="396" spans="1:14" ht="15" customHeight="1" x14ac:dyDescent="0.25">
      <c r="A396" s="20"/>
      <c r="B396" s="20"/>
      <c r="C396" s="21"/>
      <c r="D396" s="22"/>
      <c r="I396"/>
      <c r="J396" s="65" t="s">
        <v>28</v>
      </c>
      <c r="K396" s="12" t="s">
        <v>430</v>
      </c>
      <c r="L396" s="12" t="s">
        <v>380</v>
      </c>
      <c r="M396" s="12" t="s">
        <v>118</v>
      </c>
      <c r="N396" s="65"/>
    </row>
    <row r="397" spans="1:14" ht="15" customHeight="1" x14ac:dyDescent="0.25">
      <c r="A397" s="23"/>
      <c r="B397" s="23"/>
      <c r="C397" s="21"/>
      <c r="D397" s="23"/>
      <c r="I397" s="12"/>
      <c r="J397" s="65" t="s">
        <v>28</v>
      </c>
      <c r="K397" t="s">
        <v>432</v>
      </c>
      <c r="L397" t="s">
        <v>385</v>
      </c>
      <c r="M397" t="s">
        <v>306</v>
      </c>
      <c r="N397" s="65"/>
    </row>
    <row r="398" spans="1:14" ht="15" customHeight="1" x14ac:dyDescent="0.25">
      <c r="A398" s="18"/>
      <c r="B398" s="18"/>
      <c r="C398" s="19"/>
      <c r="I398"/>
      <c r="J398" s="65" t="s">
        <v>28</v>
      </c>
      <c r="K398" s="12" t="s">
        <v>432</v>
      </c>
      <c r="L398" s="12" t="s">
        <v>393</v>
      </c>
      <c r="M398" s="12" t="s">
        <v>118</v>
      </c>
      <c r="N398" s="65"/>
    </row>
    <row r="399" spans="1:14" ht="15" customHeight="1" x14ac:dyDescent="0.25">
      <c r="A399" s="18"/>
      <c r="B399" s="18"/>
      <c r="C399" s="19"/>
      <c r="I399"/>
      <c r="J399" s="65" t="s">
        <v>28</v>
      </c>
      <c r="K399" s="12" t="s">
        <v>432</v>
      </c>
      <c r="L399" s="12" t="s">
        <v>395</v>
      </c>
      <c r="M399" s="12" t="s">
        <v>126</v>
      </c>
      <c r="N399" s="65"/>
    </row>
    <row r="400" spans="1:14" ht="15" customHeight="1" x14ac:dyDescent="0.25">
      <c r="A400" s="18"/>
      <c r="B400" s="18"/>
      <c r="C400" s="19"/>
      <c r="I400"/>
      <c r="J400" s="65" t="s">
        <v>28</v>
      </c>
      <c r="K400" t="s">
        <v>432</v>
      </c>
      <c r="L400" s="12" t="s">
        <v>403</v>
      </c>
      <c r="M400" s="12" t="s">
        <v>126</v>
      </c>
      <c r="N400" s="65"/>
    </row>
    <row r="401" spans="1:14" ht="15" customHeight="1" x14ac:dyDescent="0.25">
      <c r="A401" s="18"/>
      <c r="B401" s="18"/>
      <c r="I401"/>
      <c r="J401" s="65" t="s">
        <v>28</v>
      </c>
      <c r="K401" s="12" t="s">
        <v>432</v>
      </c>
      <c r="L401" s="12" t="s">
        <v>426</v>
      </c>
      <c r="M401" s="12" t="s">
        <v>119</v>
      </c>
      <c r="N401" s="65"/>
    </row>
    <row r="402" spans="1:14" ht="15" customHeight="1" x14ac:dyDescent="0.25">
      <c r="A402" s="18"/>
      <c r="B402" s="18"/>
      <c r="I402"/>
      <c r="J402" s="65" t="s">
        <v>28</v>
      </c>
      <c r="K402" t="s">
        <v>432</v>
      </c>
      <c r="L402" s="12" t="s">
        <v>370</v>
      </c>
      <c r="M402" s="12" t="s">
        <v>118</v>
      </c>
      <c r="N402" s="65"/>
    </row>
    <row r="403" spans="1:14" ht="15" customHeight="1" x14ac:dyDescent="0.25">
      <c r="A403" s="18"/>
      <c r="B403" s="18"/>
      <c r="I403"/>
      <c r="J403" s="65" t="s">
        <v>28</v>
      </c>
      <c r="K403" s="12" t="s">
        <v>432</v>
      </c>
      <c r="L403" s="12" t="s">
        <v>359</v>
      </c>
      <c r="M403" s="12" t="s">
        <v>120</v>
      </c>
      <c r="N403" s="65"/>
    </row>
    <row r="404" spans="1:14" ht="15" customHeight="1" x14ac:dyDescent="0.25">
      <c r="A404" s="18"/>
      <c r="B404" s="18"/>
      <c r="I404"/>
      <c r="J404" s="65" t="s">
        <v>28</v>
      </c>
      <c r="K404" t="s">
        <v>432</v>
      </c>
      <c r="L404" s="12" t="s">
        <v>419</v>
      </c>
      <c r="M404" s="12" t="s">
        <v>126</v>
      </c>
      <c r="N404" s="65"/>
    </row>
    <row r="405" spans="1:14" ht="15" customHeight="1" x14ac:dyDescent="0.25">
      <c r="A405" s="18"/>
      <c r="B405" s="18"/>
      <c r="I405"/>
      <c r="J405" s="65" t="s">
        <v>28</v>
      </c>
      <c r="K405" s="12" t="s">
        <v>432</v>
      </c>
      <c r="L405" s="12" t="s">
        <v>422</v>
      </c>
      <c r="M405" s="12" t="s">
        <v>121</v>
      </c>
      <c r="N405" s="65"/>
    </row>
    <row r="406" spans="1:14" ht="15" customHeight="1" x14ac:dyDescent="0.25">
      <c r="A406" s="18"/>
      <c r="B406" s="18"/>
      <c r="I406"/>
      <c r="J406" s="65" t="s">
        <v>28</v>
      </c>
      <c r="K406" t="s">
        <v>432</v>
      </c>
      <c r="L406" s="12" t="s">
        <v>384</v>
      </c>
      <c r="M406" s="12" t="s">
        <v>127</v>
      </c>
      <c r="N406" s="65"/>
    </row>
    <row r="407" spans="1:14" ht="15" customHeight="1" x14ac:dyDescent="0.25">
      <c r="A407" s="18"/>
      <c r="B407" s="18"/>
      <c r="I407" s="12"/>
      <c r="J407" s="65" t="s">
        <v>28</v>
      </c>
      <c r="K407" t="s">
        <v>432</v>
      </c>
      <c r="L407" t="s">
        <v>383</v>
      </c>
      <c r="M407" t="s">
        <v>127</v>
      </c>
      <c r="N407" s="65"/>
    </row>
    <row r="408" spans="1:14" ht="15" customHeight="1" x14ac:dyDescent="0.25">
      <c r="A408" s="18"/>
      <c r="B408" s="18"/>
      <c r="I408"/>
      <c r="J408" s="65" t="s">
        <v>28</v>
      </c>
      <c r="K408" s="12" t="s">
        <v>432</v>
      </c>
      <c r="L408" s="12" t="s">
        <v>382</v>
      </c>
      <c r="M408" s="12" t="s">
        <v>118</v>
      </c>
      <c r="N408" s="65"/>
    </row>
    <row r="409" spans="1:14" ht="15" customHeight="1" x14ac:dyDescent="0.25">
      <c r="A409" s="18"/>
      <c r="B409" s="18"/>
      <c r="I409"/>
      <c r="J409" s="65" t="s">
        <v>28</v>
      </c>
      <c r="K409" s="12" t="s">
        <v>432</v>
      </c>
      <c r="L409" s="12" t="s">
        <v>381</v>
      </c>
      <c r="M409" s="12" t="s">
        <v>118</v>
      </c>
      <c r="N409" s="65"/>
    </row>
    <row r="410" spans="1:14" ht="15" customHeight="1" x14ac:dyDescent="0.25">
      <c r="A410" s="18"/>
      <c r="B410" s="18"/>
      <c r="I410"/>
      <c r="J410" s="65" t="s">
        <v>28</v>
      </c>
      <c r="K410" t="s">
        <v>432</v>
      </c>
      <c r="L410" s="12" t="s">
        <v>388</v>
      </c>
      <c r="M410" s="12" t="s">
        <v>126</v>
      </c>
      <c r="N410" s="65"/>
    </row>
    <row r="411" spans="1:14" ht="15" customHeight="1" x14ac:dyDescent="0.25">
      <c r="I411"/>
      <c r="J411" s="65" t="s">
        <v>28</v>
      </c>
      <c r="K411" s="12" t="s">
        <v>432</v>
      </c>
      <c r="L411" s="12" t="s">
        <v>433</v>
      </c>
      <c r="M411" s="12" t="s">
        <v>127</v>
      </c>
      <c r="N411" s="65"/>
    </row>
    <row r="412" spans="1:14" ht="15" customHeight="1" x14ac:dyDescent="0.25">
      <c r="I412"/>
      <c r="J412" s="65" t="s">
        <v>28</v>
      </c>
      <c r="K412" t="s">
        <v>432</v>
      </c>
      <c r="L412" s="12" t="s">
        <v>434</v>
      </c>
      <c r="M412" s="12" t="s">
        <v>118</v>
      </c>
      <c r="N412" s="65"/>
    </row>
    <row r="413" spans="1:14" ht="15" customHeight="1" x14ac:dyDescent="0.25">
      <c r="I413"/>
      <c r="J413" s="65" t="s">
        <v>28</v>
      </c>
      <c r="K413" s="12" t="s">
        <v>432</v>
      </c>
      <c r="L413" s="12" t="s">
        <v>435</v>
      </c>
      <c r="M413" s="12" t="s">
        <v>126</v>
      </c>
      <c r="N413" s="65"/>
    </row>
    <row r="414" spans="1:14" ht="15" customHeight="1" x14ac:dyDescent="0.25">
      <c r="I414"/>
      <c r="J414" s="65" t="s">
        <v>28</v>
      </c>
      <c r="K414" t="s">
        <v>432</v>
      </c>
      <c r="L414" s="12" t="s">
        <v>397</v>
      </c>
      <c r="M414" s="12" t="s">
        <v>124</v>
      </c>
      <c r="N414" s="65"/>
    </row>
    <row r="415" spans="1:14" ht="15" customHeight="1" x14ac:dyDescent="0.25">
      <c r="I415"/>
      <c r="J415" s="65" t="s">
        <v>28</v>
      </c>
      <c r="K415" s="12" t="s">
        <v>432</v>
      </c>
      <c r="L415" s="12" t="s">
        <v>376</v>
      </c>
      <c r="M415" s="12" t="s">
        <v>121</v>
      </c>
      <c r="N415" s="65"/>
    </row>
    <row r="416" spans="1:14" ht="15" customHeight="1" x14ac:dyDescent="0.25">
      <c r="I416"/>
      <c r="J416" s="65" t="s">
        <v>28</v>
      </c>
      <c r="K416" t="s">
        <v>432</v>
      </c>
      <c r="L416" s="12" t="s">
        <v>436</v>
      </c>
      <c r="M416" s="12" t="s">
        <v>306</v>
      </c>
      <c r="N416" s="65"/>
    </row>
    <row r="417" spans="9:14" ht="15" customHeight="1" x14ac:dyDescent="0.25">
      <c r="I417"/>
      <c r="J417" s="65" t="s">
        <v>28</v>
      </c>
      <c r="K417" s="12" t="s">
        <v>432</v>
      </c>
      <c r="L417" s="12" t="s">
        <v>412</v>
      </c>
      <c r="M417" s="12" t="s">
        <v>118</v>
      </c>
      <c r="N417" s="65"/>
    </row>
    <row r="418" spans="9:14" ht="15" customHeight="1" x14ac:dyDescent="0.25">
      <c r="I418"/>
      <c r="J418" s="65" t="s">
        <v>28</v>
      </c>
      <c r="K418">
        <v>64</v>
      </c>
      <c r="L418" s="12" t="s">
        <v>418</v>
      </c>
      <c r="M418" s="12" t="s">
        <v>126</v>
      </c>
      <c r="N418" s="65"/>
    </row>
    <row r="419" spans="9:14" ht="15" customHeight="1" x14ac:dyDescent="0.25">
      <c r="I419" s="12" t="s">
        <v>52</v>
      </c>
      <c r="J419" s="65"/>
      <c r="K419"/>
      <c r="L419"/>
      <c r="M419"/>
      <c r="N419" s="65"/>
    </row>
    <row r="420" spans="9:14" ht="15" customHeight="1" x14ac:dyDescent="0.25">
      <c r="I420"/>
      <c r="J420" s="66"/>
      <c r="K420" s="12" t="s">
        <v>42</v>
      </c>
      <c r="L420" s="12" t="s">
        <v>43</v>
      </c>
      <c r="M420" s="12" t="s">
        <v>44</v>
      </c>
      <c r="N420" s="65"/>
    </row>
    <row r="421" spans="9:14" ht="15" customHeight="1" x14ac:dyDescent="0.25">
      <c r="I421"/>
      <c r="J421" s="66" t="s">
        <v>30</v>
      </c>
      <c r="K421" s="12">
        <v>1</v>
      </c>
      <c r="L421" s="12" t="s">
        <v>437</v>
      </c>
      <c r="M421" s="12" t="s">
        <v>122</v>
      </c>
      <c r="N421" s="65">
        <v>5</v>
      </c>
    </row>
    <row r="422" spans="9:14" ht="15" customHeight="1" x14ac:dyDescent="0.25">
      <c r="I422"/>
      <c r="J422" s="66" t="s">
        <v>30</v>
      </c>
      <c r="K422" s="12"/>
      <c r="L422" s="12" t="s">
        <v>438</v>
      </c>
      <c r="M422" s="12" t="s">
        <v>122</v>
      </c>
      <c r="N422" s="65"/>
    </row>
    <row r="423" spans="9:14" ht="15" customHeight="1" x14ac:dyDescent="0.25">
      <c r="I423"/>
      <c r="J423" s="66" t="s">
        <v>30</v>
      </c>
      <c r="K423" s="12">
        <v>2</v>
      </c>
      <c r="L423" s="12" t="s">
        <v>439</v>
      </c>
      <c r="M423" s="12" t="s">
        <v>126</v>
      </c>
      <c r="N423" s="65">
        <v>4</v>
      </c>
    </row>
    <row r="424" spans="9:14" ht="15" customHeight="1" x14ac:dyDescent="0.25">
      <c r="I424"/>
      <c r="J424" s="66" t="s">
        <v>30</v>
      </c>
      <c r="K424" s="12"/>
      <c r="L424" s="12" t="s">
        <v>428</v>
      </c>
      <c r="M424" s="12" t="s">
        <v>126</v>
      </c>
      <c r="N424" s="65"/>
    </row>
    <row r="425" spans="9:14" ht="15" customHeight="1" x14ac:dyDescent="0.25">
      <c r="I425"/>
      <c r="J425" s="66" t="s">
        <v>30</v>
      </c>
      <c r="K425" s="12" t="s">
        <v>45</v>
      </c>
      <c r="L425" s="12" t="s">
        <v>440</v>
      </c>
      <c r="M425" s="12" t="s">
        <v>126</v>
      </c>
      <c r="N425" s="65">
        <v>3</v>
      </c>
    </row>
    <row r="426" spans="9:14" ht="15" customHeight="1" x14ac:dyDescent="0.25">
      <c r="I426"/>
      <c r="J426" s="66" t="s">
        <v>30</v>
      </c>
      <c r="K426" s="12"/>
      <c r="L426" s="12" t="s">
        <v>441</v>
      </c>
      <c r="M426" s="12" t="s">
        <v>126</v>
      </c>
      <c r="N426" s="65"/>
    </row>
    <row r="427" spans="9:14" ht="15" customHeight="1" x14ac:dyDescent="0.25">
      <c r="I427"/>
      <c r="J427" s="66" t="s">
        <v>30</v>
      </c>
      <c r="K427" s="12" t="s">
        <v>45</v>
      </c>
      <c r="L427" s="12" t="s">
        <v>442</v>
      </c>
      <c r="M427" s="12" t="s">
        <v>118</v>
      </c>
      <c r="N427" s="65">
        <v>3</v>
      </c>
    </row>
    <row r="428" spans="9:14" ht="15" customHeight="1" x14ac:dyDescent="0.25">
      <c r="I428"/>
      <c r="J428" s="66" t="s">
        <v>30</v>
      </c>
      <c r="K428" s="12"/>
      <c r="L428" s="12" t="s">
        <v>443</v>
      </c>
      <c r="M428" s="12" t="s">
        <v>118</v>
      </c>
      <c r="N428" s="65"/>
    </row>
    <row r="429" spans="9:14" ht="15" customHeight="1" x14ac:dyDescent="0.25">
      <c r="I429"/>
      <c r="J429" s="66" t="s">
        <v>30</v>
      </c>
      <c r="K429" s="12" t="s">
        <v>50</v>
      </c>
      <c r="L429" s="12" t="s">
        <v>444</v>
      </c>
      <c r="M429" s="12" t="s">
        <v>116</v>
      </c>
      <c r="N429" s="65">
        <v>2</v>
      </c>
    </row>
    <row r="430" spans="9:14" ht="15" customHeight="1" x14ac:dyDescent="0.25">
      <c r="I430"/>
      <c r="J430" s="66" t="s">
        <v>30</v>
      </c>
      <c r="K430" s="12"/>
      <c r="L430" s="12" t="s">
        <v>445</v>
      </c>
      <c r="M430" s="12" t="s">
        <v>116</v>
      </c>
      <c r="N430" s="65"/>
    </row>
    <row r="431" spans="9:14" ht="15" customHeight="1" x14ac:dyDescent="0.25">
      <c r="I431" s="12"/>
      <c r="J431" s="66" t="s">
        <v>30</v>
      </c>
      <c r="K431" t="s">
        <v>50</v>
      </c>
      <c r="L431" t="s">
        <v>446</v>
      </c>
      <c r="M431" t="s">
        <v>126</v>
      </c>
      <c r="N431" s="65">
        <v>2</v>
      </c>
    </row>
    <row r="432" spans="9:14" ht="15" customHeight="1" x14ac:dyDescent="0.25">
      <c r="I432"/>
      <c r="J432" s="66" t="s">
        <v>30</v>
      </c>
      <c r="K432" s="12"/>
      <c r="L432" s="12" t="s">
        <v>447</v>
      </c>
      <c r="M432" s="12" t="s">
        <v>126</v>
      </c>
      <c r="N432" s="65"/>
    </row>
    <row r="433" spans="9:14" ht="15" customHeight="1" x14ac:dyDescent="0.25">
      <c r="I433" t="s">
        <v>49</v>
      </c>
      <c r="J433" s="66"/>
      <c r="K433" s="12"/>
      <c r="L433" s="12"/>
      <c r="M433" s="12"/>
      <c r="N433" s="65"/>
    </row>
    <row r="434" spans="9:14" ht="15" customHeight="1" x14ac:dyDescent="0.25">
      <c r="I434"/>
      <c r="J434" s="66"/>
      <c r="K434" s="12" t="s">
        <v>42</v>
      </c>
      <c r="L434" s="12" t="s">
        <v>43</v>
      </c>
      <c r="M434" s="12" t="s">
        <v>44</v>
      </c>
      <c r="N434" s="65"/>
    </row>
    <row r="435" spans="9:14" ht="15" customHeight="1" x14ac:dyDescent="0.25">
      <c r="I435"/>
      <c r="J435" s="66" t="s">
        <v>30</v>
      </c>
      <c r="K435" s="12">
        <v>1</v>
      </c>
      <c r="L435" s="12" t="s">
        <v>448</v>
      </c>
      <c r="M435" s="12" t="s">
        <v>125</v>
      </c>
      <c r="N435" s="65">
        <v>5</v>
      </c>
    </row>
    <row r="436" spans="9:14" ht="15" customHeight="1" x14ac:dyDescent="0.25">
      <c r="I436"/>
      <c r="J436" s="66" t="s">
        <v>30</v>
      </c>
      <c r="K436" s="12"/>
      <c r="L436" s="12" t="s">
        <v>449</v>
      </c>
      <c r="M436" s="12" t="s">
        <v>125</v>
      </c>
      <c r="N436" s="65"/>
    </row>
    <row r="437" spans="9:14" ht="15" customHeight="1" x14ac:dyDescent="0.25">
      <c r="I437"/>
      <c r="J437" s="66" t="s">
        <v>30</v>
      </c>
      <c r="K437" s="12">
        <v>2</v>
      </c>
      <c r="L437" s="12" t="s">
        <v>433</v>
      </c>
      <c r="M437" s="12" t="s">
        <v>127</v>
      </c>
      <c r="N437" s="65">
        <v>4</v>
      </c>
    </row>
    <row r="438" spans="9:14" ht="15" customHeight="1" x14ac:dyDescent="0.25">
      <c r="I438"/>
      <c r="J438" s="66" t="s">
        <v>30</v>
      </c>
      <c r="K438" s="12"/>
      <c r="L438" s="12" t="s">
        <v>450</v>
      </c>
      <c r="M438" s="12" t="s">
        <v>127</v>
      </c>
      <c r="N438" s="65"/>
    </row>
    <row r="439" spans="9:14" ht="15" customHeight="1" x14ac:dyDescent="0.25">
      <c r="I439"/>
      <c r="J439" s="66" t="s">
        <v>30</v>
      </c>
      <c r="K439" s="12" t="s">
        <v>45</v>
      </c>
      <c r="L439" s="12" t="s">
        <v>451</v>
      </c>
      <c r="M439" s="12" t="s">
        <v>118</v>
      </c>
      <c r="N439" s="65">
        <v>3</v>
      </c>
    </row>
    <row r="440" spans="9:14" ht="15" customHeight="1" x14ac:dyDescent="0.25">
      <c r="I440"/>
      <c r="J440" s="66" t="s">
        <v>30</v>
      </c>
      <c r="K440" s="12"/>
      <c r="L440" s="12" t="s">
        <v>452</v>
      </c>
      <c r="M440" s="12" t="s">
        <v>118</v>
      </c>
      <c r="N440" s="65"/>
    </row>
    <row r="441" spans="9:14" ht="15" customHeight="1" x14ac:dyDescent="0.25">
      <c r="I441"/>
      <c r="J441" s="66" t="s">
        <v>30</v>
      </c>
      <c r="K441" s="12" t="s">
        <v>45</v>
      </c>
      <c r="L441" s="12" t="s">
        <v>434</v>
      </c>
      <c r="M441" s="12" t="s">
        <v>118</v>
      </c>
      <c r="N441" s="65">
        <v>3</v>
      </c>
    </row>
    <row r="442" spans="9:14" ht="15" customHeight="1" x14ac:dyDescent="0.25">
      <c r="I442"/>
      <c r="J442" s="66" t="s">
        <v>30</v>
      </c>
      <c r="K442" s="12"/>
      <c r="L442" s="12" t="s">
        <v>453</v>
      </c>
      <c r="M442" s="12" t="s">
        <v>118</v>
      </c>
      <c r="N442" s="65"/>
    </row>
    <row r="443" spans="9:14" ht="15" customHeight="1" x14ac:dyDescent="0.25">
      <c r="I443" t="s">
        <v>473</v>
      </c>
      <c r="J443" s="66"/>
      <c r="K443" s="12"/>
      <c r="L443" s="12"/>
      <c r="M443" s="12"/>
      <c r="N443" s="65"/>
    </row>
    <row r="444" spans="9:14" ht="15" customHeight="1" x14ac:dyDescent="0.25">
      <c r="I444"/>
      <c r="J444" s="66"/>
      <c r="K444" s="12" t="s">
        <v>42</v>
      </c>
      <c r="L444" s="12" t="s">
        <v>43</v>
      </c>
      <c r="M444" s="12" t="s">
        <v>44</v>
      </c>
      <c r="N444" s="65"/>
    </row>
    <row r="445" spans="9:14" ht="15" customHeight="1" x14ac:dyDescent="0.25">
      <c r="I445" s="12"/>
      <c r="J445" s="66" t="s">
        <v>30</v>
      </c>
      <c r="K445">
        <v>1</v>
      </c>
      <c r="L445" t="s">
        <v>454</v>
      </c>
      <c r="M445" t="s">
        <v>122</v>
      </c>
      <c r="N445" s="65">
        <v>5</v>
      </c>
    </row>
    <row r="446" spans="9:14" ht="15" customHeight="1" x14ac:dyDescent="0.25">
      <c r="I446"/>
      <c r="J446" s="66" t="s">
        <v>30</v>
      </c>
      <c r="K446" s="12"/>
      <c r="L446" s="12" t="s">
        <v>438</v>
      </c>
      <c r="M446" s="12" t="s">
        <v>122</v>
      </c>
      <c r="N446" s="65"/>
    </row>
    <row r="447" spans="9:14" ht="15" customHeight="1" x14ac:dyDescent="0.25">
      <c r="I447"/>
      <c r="J447" s="66" t="s">
        <v>30</v>
      </c>
      <c r="K447" s="12">
        <v>2</v>
      </c>
      <c r="L447" s="12" t="s">
        <v>455</v>
      </c>
      <c r="M447" s="12" t="s">
        <v>116</v>
      </c>
      <c r="N447" s="65">
        <v>4</v>
      </c>
    </row>
    <row r="448" spans="9:14" ht="15" customHeight="1" x14ac:dyDescent="0.25">
      <c r="I448"/>
      <c r="J448" s="66" t="s">
        <v>30</v>
      </c>
      <c r="K448" s="12"/>
      <c r="L448" s="12" t="s">
        <v>445</v>
      </c>
      <c r="M448" s="12" t="s">
        <v>116</v>
      </c>
      <c r="N448" s="65"/>
    </row>
    <row r="449" spans="9:14" ht="15" customHeight="1" x14ac:dyDescent="0.25">
      <c r="I449"/>
      <c r="J449" s="66" t="s">
        <v>30</v>
      </c>
      <c r="K449" s="12" t="s">
        <v>45</v>
      </c>
      <c r="L449" s="12" t="s">
        <v>456</v>
      </c>
      <c r="M449" s="12" t="s">
        <v>120</v>
      </c>
      <c r="N449" s="65">
        <v>3</v>
      </c>
    </row>
    <row r="450" spans="9:14" ht="15" customHeight="1" x14ac:dyDescent="0.25">
      <c r="I450"/>
      <c r="J450" s="66" t="s">
        <v>30</v>
      </c>
      <c r="K450" s="12"/>
      <c r="L450" s="12" t="s">
        <v>457</v>
      </c>
      <c r="M450" s="12" t="s">
        <v>122</v>
      </c>
      <c r="N450" s="65"/>
    </row>
    <row r="451" spans="9:14" ht="15" customHeight="1" x14ac:dyDescent="0.25">
      <c r="I451"/>
      <c r="J451" s="66" t="s">
        <v>30</v>
      </c>
      <c r="K451" s="12" t="s">
        <v>45</v>
      </c>
      <c r="L451" s="12" t="s">
        <v>396</v>
      </c>
      <c r="M451" s="12" t="s">
        <v>126</v>
      </c>
      <c r="N451" s="65">
        <v>3</v>
      </c>
    </row>
    <row r="452" spans="9:14" ht="15" customHeight="1" x14ac:dyDescent="0.25">
      <c r="I452"/>
      <c r="J452" s="66" t="s">
        <v>30</v>
      </c>
      <c r="K452" s="12"/>
      <c r="L452" s="12" t="s">
        <v>458</v>
      </c>
      <c r="M452" s="12" t="s">
        <v>126</v>
      </c>
      <c r="N452" s="65"/>
    </row>
    <row r="453" spans="9:14" ht="15" customHeight="1" x14ac:dyDescent="0.25">
      <c r="I453"/>
      <c r="J453" s="66" t="s">
        <v>30</v>
      </c>
      <c r="K453" s="12">
        <v>5</v>
      </c>
      <c r="L453" s="12" t="s">
        <v>435</v>
      </c>
      <c r="M453" s="12" t="s">
        <v>126</v>
      </c>
      <c r="N453" s="65">
        <v>2</v>
      </c>
    </row>
    <row r="454" spans="9:14" ht="15" customHeight="1" x14ac:dyDescent="0.25">
      <c r="I454"/>
      <c r="J454" s="66" t="s">
        <v>30</v>
      </c>
      <c r="K454" s="12"/>
      <c r="L454" s="12" t="s">
        <v>241</v>
      </c>
      <c r="M454" s="12" t="s">
        <v>126</v>
      </c>
      <c r="N454" s="65"/>
    </row>
    <row r="455" spans="9:14" ht="15" customHeight="1" x14ac:dyDescent="0.25">
      <c r="I455" t="s">
        <v>48</v>
      </c>
      <c r="J455" s="66"/>
      <c r="K455" s="12"/>
      <c r="L455" s="12"/>
      <c r="M455" s="12"/>
      <c r="N455" s="65"/>
    </row>
    <row r="456" spans="9:14" ht="15" customHeight="1" x14ac:dyDescent="0.25">
      <c r="I456"/>
      <c r="J456" s="66"/>
      <c r="K456" s="12" t="s">
        <v>42</v>
      </c>
      <c r="L456" s="12" t="s">
        <v>43</v>
      </c>
      <c r="M456" s="12" t="s">
        <v>44</v>
      </c>
      <c r="N456" s="65"/>
    </row>
    <row r="457" spans="9:14" ht="15" customHeight="1" x14ac:dyDescent="0.25">
      <c r="I457"/>
      <c r="J457" s="66" t="s">
        <v>30</v>
      </c>
      <c r="K457" s="12">
        <v>1</v>
      </c>
      <c r="L457" s="12" t="s">
        <v>444</v>
      </c>
      <c r="M457" s="12" t="s">
        <v>116</v>
      </c>
      <c r="N457" s="65">
        <v>5</v>
      </c>
    </row>
    <row r="458" spans="9:14" ht="15" customHeight="1" x14ac:dyDescent="0.25">
      <c r="I458"/>
      <c r="J458" s="66" t="s">
        <v>30</v>
      </c>
      <c r="K458" s="12">
        <v>2</v>
      </c>
      <c r="L458" s="12" t="s">
        <v>439</v>
      </c>
      <c r="M458" s="12" t="s">
        <v>126</v>
      </c>
      <c r="N458" s="65">
        <v>4</v>
      </c>
    </row>
    <row r="459" spans="9:14" ht="15" customHeight="1" x14ac:dyDescent="0.25">
      <c r="I459"/>
      <c r="J459" s="66" t="s">
        <v>30</v>
      </c>
      <c r="K459" s="12" t="s">
        <v>45</v>
      </c>
      <c r="L459" s="12" t="s">
        <v>437</v>
      </c>
      <c r="M459" s="12" t="s">
        <v>122</v>
      </c>
      <c r="N459" s="65">
        <v>3</v>
      </c>
    </row>
    <row r="460" spans="9:14" ht="15" customHeight="1" x14ac:dyDescent="0.25">
      <c r="I460"/>
      <c r="J460" s="66" t="s">
        <v>30</v>
      </c>
      <c r="K460" s="12" t="s">
        <v>45</v>
      </c>
      <c r="L460" s="12" t="s">
        <v>442</v>
      </c>
      <c r="M460" s="12" t="s">
        <v>118</v>
      </c>
      <c r="N460" s="65">
        <v>3</v>
      </c>
    </row>
    <row r="461" spans="9:14" ht="15" customHeight="1" x14ac:dyDescent="0.25">
      <c r="I461"/>
      <c r="J461" s="66" t="s">
        <v>30</v>
      </c>
      <c r="K461" s="12" t="s">
        <v>46</v>
      </c>
      <c r="L461" s="12" t="s">
        <v>441</v>
      </c>
      <c r="M461" s="12" t="s">
        <v>126</v>
      </c>
      <c r="N461" s="65">
        <v>2</v>
      </c>
    </row>
    <row r="462" spans="9:14" ht="15" customHeight="1" x14ac:dyDescent="0.25">
      <c r="I462"/>
      <c r="J462" s="66" t="s">
        <v>30</v>
      </c>
      <c r="K462" s="12" t="s">
        <v>46</v>
      </c>
      <c r="L462" s="12" t="s">
        <v>440</v>
      </c>
      <c r="M462" s="12" t="s">
        <v>126</v>
      </c>
      <c r="N462" s="65">
        <v>2</v>
      </c>
    </row>
    <row r="463" spans="9:14" ht="15" customHeight="1" x14ac:dyDescent="0.25">
      <c r="I463"/>
      <c r="J463" s="66" t="s">
        <v>30</v>
      </c>
      <c r="K463" s="12" t="s">
        <v>46</v>
      </c>
      <c r="L463" s="12" t="s">
        <v>443</v>
      </c>
      <c r="M463" s="12" t="s">
        <v>118</v>
      </c>
      <c r="N463" s="65">
        <v>2</v>
      </c>
    </row>
    <row r="464" spans="9:14" ht="15" customHeight="1" x14ac:dyDescent="0.25">
      <c r="I464"/>
      <c r="J464" s="66" t="s">
        <v>30</v>
      </c>
      <c r="K464" s="12" t="s">
        <v>46</v>
      </c>
      <c r="L464" s="12" t="s">
        <v>458</v>
      </c>
      <c r="M464" s="12" t="s">
        <v>126</v>
      </c>
      <c r="N464" s="65">
        <v>2</v>
      </c>
    </row>
    <row r="465" spans="9:14" ht="15" customHeight="1" x14ac:dyDescent="0.25">
      <c r="I465"/>
      <c r="J465" s="66" t="s">
        <v>30</v>
      </c>
      <c r="K465" s="12" t="s">
        <v>59</v>
      </c>
      <c r="L465" s="12" t="s">
        <v>446</v>
      </c>
      <c r="M465" s="12" t="s">
        <v>126</v>
      </c>
      <c r="N465" s="65">
        <v>1</v>
      </c>
    </row>
    <row r="466" spans="9:14" ht="15" customHeight="1" x14ac:dyDescent="0.25">
      <c r="I466"/>
      <c r="J466" s="66" t="s">
        <v>30</v>
      </c>
      <c r="K466" s="12" t="s">
        <v>59</v>
      </c>
      <c r="L466" s="12" t="s">
        <v>241</v>
      </c>
      <c r="M466" s="12" t="s">
        <v>126</v>
      </c>
      <c r="N466" s="65">
        <v>1</v>
      </c>
    </row>
    <row r="467" spans="9:14" ht="15" customHeight="1" x14ac:dyDescent="0.25">
      <c r="I467" s="12"/>
      <c r="J467" s="66" t="s">
        <v>30</v>
      </c>
      <c r="K467" t="s">
        <v>59</v>
      </c>
      <c r="L467" t="s">
        <v>457</v>
      </c>
      <c r="M467" t="s">
        <v>122</v>
      </c>
      <c r="N467" s="65">
        <v>1</v>
      </c>
    </row>
    <row r="468" spans="9:14" ht="15" customHeight="1" x14ac:dyDescent="0.25">
      <c r="I468"/>
      <c r="J468" s="66" t="s">
        <v>30</v>
      </c>
      <c r="K468" s="12" t="s">
        <v>59</v>
      </c>
      <c r="L468" s="12" t="s">
        <v>447</v>
      </c>
      <c r="M468" s="12" t="s">
        <v>126</v>
      </c>
      <c r="N468" s="65">
        <v>1</v>
      </c>
    </row>
    <row r="469" spans="9:14" ht="15" customHeight="1" x14ac:dyDescent="0.25">
      <c r="I469" t="s">
        <v>41</v>
      </c>
      <c r="J469" s="66"/>
      <c r="K469" s="12"/>
      <c r="L469" s="12"/>
      <c r="M469" s="12"/>
      <c r="N469" s="65"/>
    </row>
    <row r="470" spans="9:14" ht="15" customHeight="1" x14ac:dyDescent="0.25">
      <c r="I470"/>
      <c r="J470" s="66"/>
      <c r="K470" t="s">
        <v>42</v>
      </c>
      <c r="L470" s="12" t="s">
        <v>43</v>
      </c>
      <c r="M470" s="12" t="s">
        <v>44</v>
      </c>
      <c r="N470" s="65"/>
    </row>
    <row r="471" spans="9:14" ht="15" customHeight="1" x14ac:dyDescent="0.25">
      <c r="I471"/>
      <c r="J471" s="66" t="s">
        <v>30</v>
      </c>
      <c r="K471" s="12">
        <v>1</v>
      </c>
      <c r="L471" s="12" t="s">
        <v>449</v>
      </c>
      <c r="M471" s="12" t="s">
        <v>125</v>
      </c>
      <c r="N471" s="65">
        <v>5</v>
      </c>
    </row>
    <row r="472" spans="9:14" ht="15" customHeight="1" x14ac:dyDescent="0.25">
      <c r="I472"/>
      <c r="J472" s="66" t="s">
        <v>30</v>
      </c>
      <c r="K472">
        <v>2</v>
      </c>
      <c r="L472" s="12" t="s">
        <v>454</v>
      </c>
      <c r="M472" s="12" t="s">
        <v>122</v>
      </c>
      <c r="N472" s="65">
        <v>4</v>
      </c>
    </row>
    <row r="473" spans="9:14" ht="15" customHeight="1" x14ac:dyDescent="0.25">
      <c r="I473"/>
      <c r="J473" s="66" t="s">
        <v>30</v>
      </c>
      <c r="K473" s="12" t="s">
        <v>45</v>
      </c>
      <c r="L473" s="12" t="s">
        <v>455</v>
      </c>
      <c r="M473" s="12" t="s">
        <v>116</v>
      </c>
      <c r="N473" s="65">
        <v>3</v>
      </c>
    </row>
    <row r="474" spans="9:14" ht="15" customHeight="1" x14ac:dyDescent="0.25">
      <c r="I474"/>
      <c r="J474" s="66" t="s">
        <v>30</v>
      </c>
      <c r="K474" t="s">
        <v>45</v>
      </c>
      <c r="L474" s="12" t="s">
        <v>448</v>
      </c>
      <c r="M474" s="12" t="s">
        <v>125</v>
      </c>
      <c r="N474" s="65">
        <v>3</v>
      </c>
    </row>
    <row r="475" spans="9:14" ht="15" customHeight="1" x14ac:dyDescent="0.25">
      <c r="I475"/>
      <c r="J475" s="66" t="s">
        <v>30</v>
      </c>
      <c r="K475" s="74" t="s">
        <v>50</v>
      </c>
      <c r="L475" s="12" t="s">
        <v>459</v>
      </c>
      <c r="M475" s="12" t="s">
        <v>121</v>
      </c>
      <c r="N475" s="64">
        <v>2</v>
      </c>
    </row>
    <row r="476" spans="9:14" ht="15" customHeight="1" x14ac:dyDescent="0.25">
      <c r="I476" s="12"/>
      <c r="J476" s="66" t="s">
        <v>30</v>
      </c>
      <c r="K476" s="73" t="s">
        <v>50</v>
      </c>
      <c r="L476" t="s">
        <v>450</v>
      </c>
      <c r="M476" t="s">
        <v>127</v>
      </c>
      <c r="N476" s="64">
        <v>2</v>
      </c>
    </row>
    <row r="477" spans="9:14" ht="15" customHeight="1" x14ac:dyDescent="0.25">
      <c r="I477"/>
      <c r="J477" s="66" t="s">
        <v>30</v>
      </c>
      <c r="K477" s="74" t="s">
        <v>51</v>
      </c>
      <c r="L477" s="12" t="s">
        <v>451</v>
      </c>
      <c r="M477" s="12" t="s">
        <v>118</v>
      </c>
      <c r="N477" s="64">
        <v>1</v>
      </c>
    </row>
    <row r="478" spans="9:14" ht="15" customHeight="1" x14ac:dyDescent="0.25">
      <c r="I478"/>
      <c r="J478" s="66" t="s">
        <v>30</v>
      </c>
      <c r="K478" s="74" t="s">
        <v>51</v>
      </c>
      <c r="L478" s="12" t="s">
        <v>453</v>
      </c>
      <c r="M478" s="12" t="s">
        <v>118</v>
      </c>
      <c r="N478" s="64">
        <v>1</v>
      </c>
    </row>
    <row r="479" spans="9:14" ht="15" customHeight="1" x14ac:dyDescent="0.25">
      <c r="I479"/>
      <c r="J479" s="66" t="s">
        <v>30</v>
      </c>
      <c r="K479" s="74" t="s">
        <v>51</v>
      </c>
      <c r="L479" s="12" t="s">
        <v>452</v>
      </c>
      <c r="M479" s="12" t="s">
        <v>118</v>
      </c>
      <c r="N479" s="64">
        <v>1</v>
      </c>
    </row>
    <row r="480" spans="9:14" ht="15" customHeight="1" x14ac:dyDescent="0.25">
      <c r="I480"/>
      <c r="J480" s="66" t="s">
        <v>30</v>
      </c>
      <c r="K480" s="74" t="s">
        <v>469</v>
      </c>
      <c r="L480" s="12" t="s">
        <v>460</v>
      </c>
      <c r="M480" s="12" t="s">
        <v>117</v>
      </c>
    </row>
    <row r="481" spans="9:14" ht="15" customHeight="1" x14ac:dyDescent="0.25">
      <c r="I481"/>
      <c r="J481" s="66" t="s">
        <v>30</v>
      </c>
      <c r="K481" s="74" t="s">
        <v>469</v>
      </c>
      <c r="L481" s="12" t="s">
        <v>456</v>
      </c>
      <c r="M481" s="12" t="s">
        <v>120</v>
      </c>
    </row>
    <row r="482" spans="9:14" ht="15" customHeight="1" x14ac:dyDescent="0.25">
      <c r="I482" t="s">
        <v>70</v>
      </c>
      <c r="J482" s="65"/>
      <c r="K482" s="74"/>
      <c r="L482" s="12"/>
      <c r="M482" s="12"/>
    </row>
    <row r="483" spans="9:14" ht="15" customHeight="1" x14ac:dyDescent="0.25">
      <c r="I483"/>
      <c r="J483" s="65"/>
      <c r="K483" s="74" t="s">
        <v>42</v>
      </c>
      <c r="L483" s="12" t="s">
        <v>43</v>
      </c>
      <c r="M483" s="12" t="s">
        <v>44</v>
      </c>
    </row>
    <row r="484" spans="9:14" ht="15" customHeight="1" x14ac:dyDescent="0.25">
      <c r="I484"/>
      <c r="J484" s="65" t="s">
        <v>26</v>
      </c>
      <c r="K484" s="74">
        <v>1</v>
      </c>
      <c r="L484" s="12" t="s">
        <v>292</v>
      </c>
      <c r="M484" s="12" t="s">
        <v>122</v>
      </c>
      <c r="N484" s="64">
        <v>5</v>
      </c>
    </row>
    <row r="485" spans="9:14" ht="15" customHeight="1" x14ac:dyDescent="0.25">
      <c r="I485"/>
      <c r="J485" s="65" t="s">
        <v>26</v>
      </c>
      <c r="K485" s="74">
        <v>2</v>
      </c>
      <c r="L485" s="12" t="s">
        <v>263</v>
      </c>
      <c r="M485" s="12" t="s">
        <v>122</v>
      </c>
      <c r="N485" s="64">
        <v>4</v>
      </c>
    </row>
    <row r="486" spans="9:14" ht="15" customHeight="1" x14ac:dyDescent="0.25">
      <c r="I486"/>
      <c r="J486" s="65" t="s">
        <v>26</v>
      </c>
      <c r="K486" s="74" t="s">
        <v>45</v>
      </c>
      <c r="L486" s="12" t="s">
        <v>296</v>
      </c>
      <c r="M486" s="12" t="s">
        <v>118</v>
      </c>
      <c r="N486" s="64">
        <v>3</v>
      </c>
    </row>
    <row r="487" spans="9:14" ht="15" customHeight="1" x14ac:dyDescent="0.25">
      <c r="I487"/>
      <c r="J487" s="65" t="s">
        <v>26</v>
      </c>
      <c r="K487" s="74" t="s">
        <v>45</v>
      </c>
      <c r="L487" s="12" t="s">
        <v>308</v>
      </c>
      <c r="M487" s="12" t="s">
        <v>119</v>
      </c>
      <c r="N487" s="64">
        <v>3</v>
      </c>
    </row>
    <row r="488" spans="9:14" ht="15" customHeight="1" x14ac:dyDescent="0.25">
      <c r="I488"/>
      <c r="J488" s="65" t="s">
        <v>26</v>
      </c>
      <c r="K488" s="74" t="s">
        <v>470</v>
      </c>
      <c r="L488" s="12" t="s">
        <v>310</v>
      </c>
      <c r="M488" s="12" t="s">
        <v>120</v>
      </c>
      <c r="N488" s="64">
        <v>2</v>
      </c>
    </row>
    <row r="489" spans="9:14" ht="15" customHeight="1" x14ac:dyDescent="0.25">
      <c r="I489"/>
      <c r="J489" s="65" t="s">
        <v>26</v>
      </c>
      <c r="K489" s="74" t="s">
        <v>470</v>
      </c>
      <c r="L489" s="12" t="s">
        <v>277</v>
      </c>
      <c r="M489" s="12" t="s">
        <v>125</v>
      </c>
      <c r="N489" s="64">
        <v>2</v>
      </c>
    </row>
    <row r="490" spans="9:14" ht="15" customHeight="1" x14ac:dyDescent="0.25">
      <c r="I490"/>
      <c r="J490" s="65" t="s">
        <v>26</v>
      </c>
      <c r="K490" s="74" t="s">
        <v>470</v>
      </c>
      <c r="L490" s="12" t="s">
        <v>276</v>
      </c>
      <c r="M490" s="12" t="s">
        <v>125</v>
      </c>
      <c r="N490" s="64">
        <v>2</v>
      </c>
    </row>
    <row r="491" spans="9:14" ht="15" customHeight="1" x14ac:dyDescent="0.25">
      <c r="I491"/>
      <c r="J491" s="65" t="s">
        <v>26</v>
      </c>
      <c r="K491" s="74" t="s">
        <v>471</v>
      </c>
      <c r="L491" s="12" t="s">
        <v>289</v>
      </c>
      <c r="M491" s="12" t="s">
        <v>118</v>
      </c>
      <c r="N491" s="64">
        <v>1</v>
      </c>
    </row>
    <row r="492" spans="9:14" ht="15" customHeight="1" x14ac:dyDescent="0.25">
      <c r="I492"/>
      <c r="J492" s="65" t="s">
        <v>26</v>
      </c>
      <c r="K492" s="74" t="s">
        <v>471</v>
      </c>
      <c r="L492" s="12" t="s">
        <v>287</v>
      </c>
      <c r="M492" s="12" t="s">
        <v>119</v>
      </c>
      <c r="N492" s="64">
        <v>1</v>
      </c>
    </row>
    <row r="493" spans="9:14" ht="15" customHeight="1" x14ac:dyDescent="0.25">
      <c r="I493"/>
      <c r="J493" s="65" t="s">
        <v>26</v>
      </c>
      <c r="K493" s="74" t="s">
        <v>471</v>
      </c>
      <c r="L493" s="12" t="s">
        <v>311</v>
      </c>
      <c r="M493" s="12" t="s">
        <v>124</v>
      </c>
      <c r="N493" s="64">
        <v>1</v>
      </c>
    </row>
    <row r="494" spans="9:14" ht="15" customHeight="1" x14ac:dyDescent="0.25">
      <c r="I494"/>
      <c r="J494" s="65" t="s">
        <v>26</v>
      </c>
      <c r="K494" s="74" t="s">
        <v>471</v>
      </c>
      <c r="L494" s="12" t="s">
        <v>283</v>
      </c>
      <c r="M494" s="12" t="s">
        <v>119</v>
      </c>
      <c r="N494" s="64">
        <v>1</v>
      </c>
    </row>
    <row r="495" spans="9:14" ht="15" customHeight="1" x14ac:dyDescent="0.25">
      <c r="I495"/>
      <c r="J495" s="65" t="s">
        <v>26</v>
      </c>
      <c r="K495" s="74" t="s">
        <v>471</v>
      </c>
      <c r="L495" s="12" t="s">
        <v>265</v>
      </c>
      <c r="M495" s="12" t="s">
        <v>119</v>
      </c>
      <c r="N495" s="64">
        <v>1</v>
      </c>
    </row>
    <row r="496" spans="9:14" ht="15" customHeight="1" x14ac:dyDescent="0.25">
      <c r="J496" s="65" t="s">
        <v>26</v>
      </c>
      <c r="K496" s="72" t="s">
        <v>471</v>
      </c>
      <c r="L496" s="16" t="s">
        <v>282</v>
      </c>
      <c r="M496" s="16" t="s">
        <v>119</v>
      </c>
      <c r="N496" s="64">
        <v>1</v>
      </c>
    </row>
    <row r="497" spans="10:14" ht="15" customHeight="1" x14ac:dyDescent="0.25">
      <c r="J497" s="65" t="s">
        <v>26</v>
      </c>
      <c r="K497" s="72" t="s">
        <v>471</v>
      </c>
      <c r="L497" s="16" t="s">
        <v>280</v>
      </c>
      <c r="M497" s="16" t="s">
        <v>120</v>
      </c>
      <c r="N497" s="64">
        <v>1</v>
      </c>
    </row>
    <row r="498" spans="10:14" ht="15" customHeight="1" x14ac:dyDescent="0.25">
      <c r="J498" s="65" t="s">
        <v>26</v>
      </c>
      <c r="K498" s="72" t="s">
        <v>461</v>
      </c>
      <c r="L498" s="16" t="s">
        <v>272</v>
      </c>
      <c r="M498" s="16" t="s">
        <v>121</v>
      </c>
    </row>
    <row r="499" spans="10:14" ht="15" customHeight="1" x14ac:dyDescent="0.25">
      <c r="J499" s="65" t="s">
        <v>26</v>
      </c>
      <c r="K499" s="72" t="s">
        <v>461</v>
      </c>
      <c r="L499" s="16" t="s">
        <v>286</v>
      </c>
      <c r="M499" s="16" t="s">
        <v>119</v>
      </c>
    </row>
    <row r="500" spans="10:14" ht="15" customHeight="1" x14ac:dyDescent="0.25">
      <c r="J500" s="65" t="s">
        <v>26</v>
      </c>
      <c r="K500" s="72" t="s">
        <v>461</v>
      </c>
      <c r="L500" s="16" t="s">
        <v>313</v>
      </c>
      <c r="M500" s="16" t="s">
        <v>125</v>
      </c>
    </row>
    <row r="501" spans="10:14" ht="15" customHeight="1" x14ac:dyDescent="0.25">
      <c r="J501" s="65" t="s">
        <v>26</v>
      </c>
      <c r="K501" s="72" t="s">
        <v>461</v>
      </c>
      <c r="L501" s="16" t="s">
        <v>312</v>
      </c>
      <c r="M501" s="16" t="s">
        <v>124</v>
      </c>
    </row>
    <row r="502" spans="10:14" ht="15" customHeight="1" x14ac:dyDescent="0.25">
      <c r="J502" s="65" t="s">
        <v>26</v>
      </c>
      <c r="K502" s="72" t="s">
        <v>461</v>
      </c>
      <c r="L502" s="16" t="s">
        <v>462</v>
      </c>
      <c r="M502" s="16" t="s">
        <v>116</v>
      </c>
    </row>
    <row r="503" spans="10:14" ht="15" customHeight="1" x14ac:dyDescent="0.25">
      <c r="J503" s="65" t="s">
        <v>26</v>
      </c>
      <c r="K503" s="72" t="s">
        <v>461</v>
      </c>
      <c r="L503" s="16" t="s">
        <v>278</v>
      </c>
      <c r="M503" s="16" t="s">
        <v>127</v>
      </c>
    </row>
    <row r="504" spans="10:14" ht="15" customHeight="1" x14ac:dyDescent="0.25">
      <c r="J504" s="65" t="s">
        <v>26</v>
      </c>
      <c r="K504" s="72" t="s">
        <v>461</v>
      </c>
      <c r="L504" s="16" t="s">
        <v>279</v>
      </c>
      <c r="M504" s="16" t="s">
        <v>127</v>
      </c>
    </row>
    <row r="505" spans="10:14" ht="15" customHeight="1" x14ac:dyDescent="0.25">
      <c r="J505" s="65" t="s">
        <v>26</v>
      </c>
      <c r="K505" s="72">
        <v>22</v>
      </c>
      <c r="L505" s="16" t="s">
        <v>288</v>
      </c>
      <c r="M505" s="16" t="s">
        <v>118</v>
      </c>
    </row>
  </sheetData>
  <mergeCells count="6">
    <mergeCell ref="A33:G33"/>
    <mergeCell ref="A1:N2"/>
    <mergeCell ref="I4:N4"/>
    <mergeCell ref="A5:G5"/>
    <mergeCell ref="A30:G30"/>
    <mergeCell ref="A18:G18"/>
  </mergeCells>
  <conditionalFormatting sqref="B31:G31 B34:G34">
    <cfRule type="containsErrors" dxfId="21" priority="2" stopIfTrue="1">
      <formula>ISERROR(B31)</formula>
    </cfRule>
  </conditionalFormatting>
  <conditionalFormatting sqref="B32:G32 B35:G35">
    <cfRule type="containsBlanks" dxfId="20" priority="1" stopIfTrue="1">
      <formula>LEN(TRIM(B32))=0</formula>
    </cfRule>
  </conditionalFormatting>
  <pageMargins left="0.70866141732283472" right="0.70866141732283472" top="0.74803149606299213" bottom="0.74803149606299213" header="0.31496062992125984" footer="0.31496062992125984"/>
  <pageSetup scale="50" orientation="landscape" r:id="rId1"/>
  <headerFooter>
    <oddFooter>&amp;C&amp;"Helvetica,Regular"&amp;12&amp;K000000&amp;P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22"/>
  <sheetViews>
    <sheetView showGridLines="0" zoomScale="85" zoomScaleNormal="85" workbookViewId="0">
      <selection activeCell="A22" sqref="A22"/>
    </sheetView>
  </sheetViews>
  <sheetFormatPr baseColWidth="10" defaultColWidth="10.85546875" defaultRowHeight="15" customHeight="1" x14ac:dyDescent="0.25"/>
  <cols>
    <col min="1" max="7" width="20.7109375" style="16" customWidth="1"/>
    <col min="8" max="9" width="10.85546875" style="16"/>
    <col min="10" max="10" width="10.85546875" style="64"/>
    <col min="11" max="11" width="10.85546875" style="72"/>
    <col min="12" max="12" width="23" style="16" bestFit="1" customWidth="1"/>
    <col min="13" max="13" width="15.28515625" style="16" bestFit="1" customWidth="1"/>
    <col min="14" max="14" width="10.85546875" style="64"/>
    <col min="15" max="16384" width="10.85546875" style="16"/>
  </cols>
  <sheetData>
    <row r="1" spans="1:14" ht="15" customHeight="1" thickTop="1" x14ac:dyDescent="0.25">
      <c r="A1" s="157" t="s">
        <v>40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9"/>
    </row>
    <row r="2" spans="1:14" ht="15" customHeight="1" thickBot="1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2"/>
    </row>
    <row r="3" spans="1:14" ht="15" customHeight="1" thickTop="1" thickBot="1" x14ac:dyDescent="0.3"/>
    <row r="4" spans="1:14" ht="15" customHeight="1" thickTop="1" thickBot="1" x14ac:dyDescent="0.3">
      <c r="A4" s="30" t="s">
        <v>32</v>
      </c>
      <c r="B4" s="31" t="s">
        <v>26</v>
      </c>
      <c r="C4" s="31" t="s">
        <v>27</v>
      </c>
      <c r="D4" s="32" t="s">
        <v>29</v>
      </c>
      <c r="E4" s="31" t="s">
        <v>28</v>
      </c>
      <c r="F4" s="31" t="s">
        <v>30</v>
      </c>
      <c r="G4" s="33" t="s">
        <v>1</v>
      </c>
      <c r="I4" s="163" t="s">
        <v>34</v>
      </c>
      <c r="J4" s="164"/>
      <c r="K4" s="164"/>
      <c r="L4" s="164"/>
      <c r="M4" s="164"/>
      <c r="N4" s="165"/>
    </row>
    <row r="5" spans="1:14" ht="15" customHeight="1" thickBot="1" x14ac:dyDescent="0.3">
      <c r="A5" s="166" t="s">
        <v>18</v>
      </c>
      <c r="B5" s="144"/>
      <c r="C5" s="144"/>
      <c r="D5" s="144"/>
      <c r="E5" s="144"/>
      <c r="F5" s="144"/>
      <c r="G5" s="167"/>
      <c r="I5" s="12" t="s">
        <v>71</v>
      </c>
      <c r="J5" s="65"/>
      <c r="K5"/>
      <c r="L5"/>
      <c r="M5"/>
      <c r="N5" s="65"/>
    </row>
    <row r="6" spans="1:14" ht="15" customHeight="1" x14ac:dyDescent="0.25">
      <c r="A6" s="38" t="s">
        <v>116</v>
      </c>
      <c r="B6" s="27">
        <f t="shared" ref="B6:C17" si="0">SUMIFS($N:$N,$J:$J,B$4,$M:$M,$A6)</f>
        <v>3</v>
      </c>
      <c r="C6" s="27">
        <f t="shared" si="0"/>
        <v>33</v>
      </c>
      <c r="D6" s="28">
        <f t="shared" ref="D6:D17" si="1">SUM(B6:C6)</f>
        <v>36</v>
      </c>
      <c r="E6" s="27">
        <f t="shared" ref="E6:F17" si="2">SUMIFS($N:$N,$J:$J,E$4,$M:$M,$A6)</f>
        <v>9</v>
      </c>
      <c r="F6" s="27">
        <f t="shared" si="2"/>
        <v>8</v>
      </c>
      <c r="G6" s="39">
        <f>SUM(D6:F6)</f>
        <v>53</v>
      </c>
      <c r="I6"/>
      <c r="J6" s="65"/>
      <c r="K6" s="12" t="s">
        <v>42</v>
      </c>
      <c r="L6" s="12" t="s">
        <v>43</v>
      </c>
      <c r="M6" s="12" t="s">
        <v>44</v>
      </c>
      <c r="N6" s="65"/>
    </row>
    <row r="7" spans="1:14" ht="15" customHeight="1" x14ac:dyDescent="0.25">
      <c r="A7" s="40" t="s">
        <v>117</v>
      </c>
      <c r="B7" s="26">
        <f t="shared" si="0"/>
        <v>0</v>
      </c>
      <c r="C7" s="26">
        <f t="shared" si="0"/>
        <v>1</v>
      </c>
      <c r="D7" s="29">
        <f t="shared" si="1"/>
        <v>1</v>
      </c>
      <c r="E7" s="26">
        <f t="shared" si="2"/>
        <v>7</v>
      </c>
      <c r="F7" s="26">
        <f t="shared" si="2"/>
        <v>4</v>
      </c>
      <c r="G7" s="41">
        <f>SUM(D7:F7)</f>
        <v>12</v>
      </c>
      <c r="I7"/>
      <c r="J7" s="66" t="s">
        <v>26</v>
      </c>
      <c r="K7" s="12">
        <v>1</v>
      </c>
      <c r="L7" s="12" t="s">
        <v>215</v>
      </c>
      <c r="M7" s="12" t="s">
        <v>122</v>
      </c>
      <c r="N7" s="65">
        <v>5</v>
      </c>
    </row>
    <row r="8" spans="1:14" ht="15" customHeight="1" x14ac:dyDescent="0.25">
      <c r="A8" s="42" t="s">
        <v>118</v>
      </c>
      <c r="B8" s="26">
        <f t="shared" si="0"/>
        <v>2</v>
      </c>
      <c r="C8" s="26">
        <f t="shared" si="0"/>
        <v>11</v>
      </c>
      <c r="D8" s="25">
        <f t="shared" si="1"/>
        <v>13</v>
      </c>
      <c r="E8" s="26">
        <f t="shared" si="2"/>
        <v>19</v>
      </c>
      <c r="F8" s="26">
        <f t="shared" si="2"/>
        <v>25</v>
      </c>
      <c r="G8" s="34">
        <f t="shared" ref="G8:G26" si="3">SUM(D8:F8)</f>
        <v>57</v>
      </c>
      <c r="I8"/>
      <c r="J8" s="66" t="s">
        <v>26</v>
      </c>
      <c r="K8">
        <v>2</v>
      </c>
      <c r="L8" s="12" t="s">
        <v>253</v>
      </c>
      <c r="M8" s="12" t="s">
        <v>125</v>
      </c>
      <c r="N8" s="65">
        <v>4</v>
      </c>
    </row>
    <row r="9" spans="1:14" ht="15" customHeight="1" x14ac:dyDescent="0.25">
      <c r="A9" s="42" t="s">
        <v>119</v>
      </c>
      <c r="B9" s="26">
        <f t="shared" si="0"/>
        <v>12</v>
      </c>
      <c r="C9" s="26">
        <f t="shared" si="0"/>
        <v>9</v>
      </c>
      <c r="D9" s="25">
        <f t="shared" si="1"/>
        <v>21</v>
      </c>
      <c r="E9" s="26">
        <f t="shared" si="2"/>
        <v>8</v>
      </c>
      <c r="F9" s="26">
        <f t="shared" si="2"/>
        <v>0</v>
      </c>
      <c r="G9" s="34">
        <f t="shared" si="3"/>
        <v>29</v>
      </c>
      <c r="I9"/>
      <c r="J9" s="66" t="s">
        <v>26</v>
      </c>
      <c r="K9" s="12" t="s">
        <v>45</v>
      </c>
      <c r="L9" s="12" t="s">
        <v>252</v>
      </c>
      <c r="M9" s="12" t="s">
        <v>125</v>
      </c>
      <c r="N9" s="65">
        <v>3</v>
      </c>
    </row>
    <row r="10" spans="1:14" ht="15" customHeight="1" x14ac:dyDescent="0.25">
      <c r="A10" s="42" t="s">
        <v>120</v>
      </c>
      <c r="B10" s="26">
        <f t="shared" si="0"/>
        <v>1</v>
      </c>
      <c r="C10" s="26">
        <f t="shared" si="0"/>
        <v>8</v>
      </c>
      <c r="D10" s="25">
        <f t="shared" si="1"/>
        <v>9</v>
      </c>
      <c r="E10" s="26">
        <f t="shared" si="2"/>
        <v>36</v>
      </c>
      <c r="F10" s="26">
        <f t="shared" si="2"/>
        <v>1</v>
      </c>
      <c r="G10" s="34">
        <f t="shared" si="3"/>
        <v>46</v>
      </c>
      <c r="I10"/>
      <c r="J10" s="66" t="s">
        <v>26</v>
      </c>
      <c r="K10" t="s">
        <v>45</v>
      </c>
      <c r="L10" s="12" t="s">
        <v>218</v>
      </c>
      <c r="M10" s="12" t="s">
        <v>125</v>
      </c>
      <c r="N10" s="65">
        <v>3</v>
      </c>
    </row>
    <row r="11" spans="1:14" ht="15" customHeight="1" x14ac:dyDescent="0.25">
      <c r="A11" s="42" t="s">
        <v>121</v>
      </c>
      <c r="B11" s="26">
        <f t="shared" si="0"/>
        <v>1</v>
      </c>
      <c r="C11" s="26">
        <f t="shared" si="0"/>
        <v>3</v>
      </c>
      <c r="D11" s="25">
        <f t="shared" si="1"/>
        <v>4</v>
      </c>
      <c r="E11" s="26">
        <f t="shared" si="2"/>
        <v>8</v>
      </c>
      <c r="F11" s="26">
        <f t="shared" si="2"/>
        <v>3</v>
      </c>
      <c r="G11" s="34">
        <f t="shared" si="3"/>
        <v>15</v>
      </c>
      <c r="I11"/>
      <c r="J11" s="66" t="s">
        <v>26</v>
      </c>
      <c r="K11" s="12" t="s">
        <v>46</v>
      </c>
      <c r="L11" s="12" t="s">
        <v>251</v>
      </c>
      <c r="M11" s="12" t="s">
        <v>125</v>
      </c>
      <c r="N11" s="65">
        <v>2</v>
      </c>
    </row>
    <row r="12" spans="1:14" ht="15" customHeight="1" x14ac:dyDescent="0.25">
      <c r="A12" s="42" t="s">
        <v>122</v>
      </c>
      <c r="B12" s="26">
        <f t="shared" si="0"/>
        <v>11</v>
      </c>
      <c r="C12" s="26">
        <f t="shared" si="0"/>
        <v>14</v>
      </c>
      <c r="D12" s="25">
        <f t="shared" si="1"/>
        <v>25</v>
      </c>
      <c r="E12" s="26">
        <f t="shared" si="2"/>
        <v>17</v>
      </c>
      <c r="F12" s="26">
        <f t="shared" si="2"/>
        <v>22</v>
      </c>
      <c r="G12" s="34">
        <f t="shared" si="3"/>
        <v>64</v>
      </c>
      <c r="I12"/>
      <c r="J12" s="66" t="s">
        <v>26</v>
      </c>
      <c r="K12" t="s">
        <v>46</v>
      </c>
      <c r="L12" s="12" t="s">
        <v>250</v>
      </c>
      <c r="M12" s="12" t="s">
        <v>125</v>
      </c>
      <c r="N12" s="65">
        <v>2</v>
      </c>
    </row>
    <row r="13" spans="1:14" ht="15" customHeight="1" x14ac:dyDescent="0.25">
      <c r="A13" s="42" t="s">
        <v>123</v>
      </c>
      <c r="B13" s="26">
        <f t="shared" si="0"/>
        <v>0</v>
      </c>
      <c r="C13" s="26">
        <f t="shared" si="0"/>
        <v>0</v>
      </c>
      <c r="D13" s="25">
        <f t="shared" si="1"/>
        <v>0</v>
      </c>
      <c r="E13" s="26">
        <f t="shared" si="2"/>
        <v>0</v>
      </c>
      <c r="F13" s="26">
        <f t="shared" si="2"/>
        <v>0</v>
      </c>
      <c r="G13" s="34">
        <f t="shared" si="3"/>
        <v>0</v>
      </c>
      <c r="I13" s="12"/>
      <c r="J13" s="66" t="s">
        <v>26</v>
      </c>
      <c r="K13" t="s">
        <v>46</v>
      </c>
      <c r="L13" t="s">
        <v>228</v>
      </c>
      <c r="M13" t="s">
        <v>116</v>
      </c>
      <c r="N13" s="65">
        <v>2</v>
      </c>
    </row>
    <row r="14" spans="1:14" ht="15" customHeight="1" x14ac:dyDescent="0.25">
      <c r="A14" s="42" t="s">
        <v>124</v>
      </c>
      <c r="B14" s="26">
        <f t="shared" si="0"/>
        <v>2</v>
      </c>
      <c r="C14" s="26">
        <f t="shared" si="0"/>
        <v>3</v>
      </c>
      <c r="D14" s="25">
        <f t="shared" si="1"/>
        <v>5</v>
      </c>
      <c r="E14" s="26">
        <f t="shared" si="2"/>
        <v>0</v>
      </c>
      <c r="F14" s="26">
        <f t="shared" si="2"/>
        <v>0</v>
      </c>
      <c r="G14" s="34">
        <f t="shared" si="3"/>
        <v>5</v>
      </c>
      <c r="I14"/>
      <c r="J14" s="66" t="s">
        <v>26</v>
      </c>
      <c r="K14" s="12" t="s">
        <v>46</v>
      </c>
      <c r="L14" s="12" t="s">
        <v>234</v>
      </c>
      <c r="M14" s="12" t="s">
        <v>126</v>
      </c>
      <c r="N14" s="65">
        <v>2</v>
      </c>
    </row>
    <row r="15" spans="1:14" ht="15" customHeight="1" x14ac:dyDescent="0.25">
      <c r="A15" s="42" t="s">
        <v>125</v>
      </c>
      <c r="B15" s="26">
        <f t="shared" si="0"/>
        <v>19</v>
      </c>
      <c r="C15" s="26">
        <f t="shared" si="0"/>
        <v>28</v>
      </c>
      <c r="D15" s="25">
        <f t="shared" si="1"/>
        <v>47</v>
      </c>
      <c r="E15" s="26">
        <f t="shared" si="2"/>
        <v>26</v>
      </c>
      <c r="F15" s="26">
        <f t="shared" si="2"/>
        <v>9</v>
      </c>
      <c r="G15" s="34">
        <f t="shared" si="3"/>
        <v>82</v>
      </c>
      <c r="I15"/>
      <c r="J15" s="66" t="s">
        <v>26</v>
      </c>
      <c r="K15" s="12" t="s">
        <v>467</v>
      </c>
      <c r="L15" s="12" t="s">
        <v>222</v>
      </c>
      <c r="M15" s="12" t="s">
        <v>116</v>
      </c>
      <c r="N15" s="65">
        <v>1</v>
      </c>
    </row>
    <row r="16" spans="1:14" ht="15" customHeight="1" x14ac:dyDescent="0.25">
      <c r="A16" s="42" t="s">
        <v>126</v>
      </c>
      <c r="B16" s="26">
        <f t="shared" si="0"/>
        <v>2</v>
      </c>
      <c r="C16" s="26">
        <f t="shared" si="0"/>
        <v>15</v>
      </c>
      <c r="D16" s="25">
        <f t="shared" si="1"/>
        <v>17</v>
      </c>
      <c r="E16" s="26">
        <f t="shared" si="2"/>
        <v>10</v>
      </c>
      <c r="F16" s="26">
        <f t="shared" si="2"/>
        <v>19</v>
      </c>
      <c r="G16" s="34">
        <f t="shared" si="3"/>
        <v>46</v>
      </c>
      <c r="I16"/>
      <c r="J16" s="66" t="s">
        <v>26</v>
      </c>
      <c r="K16" t="s">
        <v>467</v>
      </c>
      <c r="L16" s="12" t="s">
        <v>219</v>
      </c>
      <c r="M16" s="12" t="s">
        <v>122</v>
      </c>
      <c r="N16" s="65">
        <v>1</v>
      </c>
    </row>
    <row r="17" spans="1:14" ht="15" customHeight="1" thickBot="1" x14ac:dyDescent="0.3">
      <c r="A17" s="117" t="s">
        <v>127</v>
      </c>
      <c r="B17" s="26">
        <f t="shared" si="0"/>
        <v>0</v>
      </c>
      <c r="C17" s="26">
        <f t="shared" si="0"/>
        <v>0</v>
      </c>
      <c r="D17" s="25">
        <f t="shared" si="1"/>
        <v>0</v>
      </c>
      <c r="E17" s="26">
        <f t="shared" si="2"/>
        <v>0</v>
      </c>
      <c r="F17" s="26">
        <f t="shared" si="2"/>
        <v>0</v>
      </c>
      <c r="G17" s="34">
        <f t="shared" si="3"/>
        <v>0</v>
      </c>
      <c r="I17"/>
      <c r="J17" s="66" t="s">
        <v>26</v>
      </c>
      <c r="K17" s="12" t="s">
        <v>468</v>
      </c>
      <c r="L17" s="12" t="s">
        <v>225</v>
      </c>
      <c r="M17" s="12" t="s">
        <v>116</v>
      </c>
      <c r="N17" s="65"/>
    </row>
    <row r="18" spans="1:14" ht="15" customHeight="1" x14ac:dyDescent="0.25">
      <c r="A18" s="168" t="s">
        <v>19</v>
      </c>
      <c r="B18" s="169"/>
      <c r="C18" s="169"/>
      <c r="D18" s="169"/>
      <c r="E18" s="169"/>
      <c r="F18" s="169"/>
      <c r="G18" s="170"/>
      <c r="I18"/>
      <c r="J18" s="66" t="s">
        <v>26</v>
      </c>
      <c r="K18" t="s">
        <v>468</v>
      </c>
      <c r="L18" s="12" t="s">
        <v>235</v>
      </c>
      <c r="M18" s="12" t="s">
        <v>122</v>
      </c>
      <c r="N18" s="65"/>
    </row>
    <row r="19" spans="1:14" ht="15" customHeight="1" x14ac:dyDescent="0.25">
      <c r="A19" s="43" t="s">
        <v>128</v>
      </c>
      <c r="B19" s="44">
        <f t="shared" ref="B19:C26" si="4">SUMIFS($N:$N,$J:$J,B$4,$M:$M,$A19)</f>
        <v>0</v>
      </c>
      <c r="C19" s="44">
        <f t="shared" si="4"/>
        <v>0</v>
      </c>
      <c r="D19" s="45">
        <f t="shared" ref="D19:D26" si="5">SUM(B19:C19)</f>
        <v>0</v>
      </c>
      <c r="E19" s="44">
        <f t="shared" ref="E19:F26" si="6">SUMIFS($N:$N,$J:$J,E$4,$M:$M,$A19)</f>
        <v>0</v>
      </c>
      <c r="F19" s="44">
        <f t="shared" si="6"/>
        <v>0</v>
      </c>
      <c r="G19" s="46">
        <f t="shared" si="3"/>
        <v>0</v>
      </c>
      <c r="I19"/>
      <c r="J19" s="66" t="s">
        <v>26</v>
      </c>
      <c r="K19" s="12" t="s">
        <v>468</v>
      </c>
      <c r="L19" s="12" t="s">
        <v>474</v>
      </c>
      <c r="M19" s="12" t="s">
        <v>119</v>
      </c>
      <c r="N19" s="65"/>
    </row>
    <row r="20" spans="1:14" ht="15" customHeight="1" x14ac:dyDescent="0.25">
      <c r="A20" s="42" t="s">
        <v>129</v>
      </c>
      <c r="B20" s="26">
        <f t="shared" si="4"/>
        <v>0</v>
      </c>
      <c r="C20" s="26">
        <f t="shared" si="4"/>
        <v>0</v>
      </c>
      <c r="D20" s="25">
        <f>SUM(B20:C20)</f>
        <v>0</v>
      </c>
      <c r="E20" s="26">
        <f t="shared" si="6"/>
        <v>0</v>
      </c>
      <c r="F20" s="26">
        <f t="shared" si="6"/>
        <v>0</v>
      </c>
      <c r="G20" s="34">
        <f>SUM(D20:F20)</f>
        <v>0</v>
      </c>
      <c r="I20"/>
      <c r="J20" s="66" t="s">
        <v>26</v>
      </c>
      <c r="K20" t="s">
        <v>468</v>
      </c>
      <c r="L20" s="12" t="s">
        <v>217</v>
      </c>
      <c r="M20" s="12" t="s">
        <v>122</v>
      </c>
      <c r="N20" s="65"/>
    </row>
    <row r="21" spans="1:14" ht="15" customHeight="1" x14ac:dyDescent="0.25">
      <c r="A21" s="42" t="s">
        <v>155</v>
      </c>
      <c r="B21" s="26">
        <f t="shared" si="4"/>
        <v>0</v>
      </c>
      <c r="C21" s="26">
        <f t="shared" si="4"/>
        <v>0</v>
      </c>
      <c r="D21" s="29">
        <f t="shared" si="5"/>
        <v>0</v>
      </c>
      <c r="E21" s="26">
        <f t="shared" si="6"/>
        <v>0</v>
      </c>
      <c r="F21" s="26">
        <f t="shared" si="6"/>
        <v>0</v>
      </c>
      <c r="G21" s="34">
        <f t="shared" si="3"/>
        <v>0</v>
      </c>
      <c r="I21"/>
      <c r="J21" s="66" t="s">
        <v>26</v>
      </c>
      <c r="K21" s="12" t="s">
        <v>468</v>
      </c>
      <c r="L21" s="12" t="s">
        <v>475</v>
      </c>
      <c r="M21" s="12" t="s">
        <v>117</v>
      </c>
      <c r="N21" s="65"/>
    </row>
    <row r="22" spans="1:14" ht="15" customHeight="1" x14ac:dyDescent="0.25">
      <c r="A22" s="42" t="s">
        <v>130</v>
      </c>
      <c r="B22" s="26">
        <f t="shared" si="4"/>
        <v>0</v>
      </c>
      <c r="C22" s="26">
        <f t="shared" si="4"/>
        <v>0</v>
      </c>
      <c r="D22" s="29">
        <f t="shared" si="5"/>
        <v>0</v>
      </c>
      <c r="E22" s="26">
        <f t="shared" si="6"/>
        <v>0</v>
      </c>
      <c r="F22" s="26">
        <f t="shared" si="6"/>
        <v>0</v>
      </c>
      <c r="G22" s="34">
        <f t="shared" si="3"/>
        <v>0</v>
      </c>
      <c r="I22"/>
      <c r="J22" s="66" t="s">
        <v>26</v>
      </c>
      <c r="K22" t="s">
        <v>468</v>
      </c>
      <c r="L22" s="12" t="s">
        <v>224</v>
      </c>
      <c r="M22" s="12" t="s">
        <v>120</v>
      </c>
      <c r="N22" s="65"/>
    </row>
    <row r="23" spans="1:14" ht="15" customHeight="1" x14ac:dyDescent="0.25">
      <c r="A23" s="42" t="s">
        <v>131</v>
      </c>
      <c r="B23" s="26">
        <f t="shared" si="4"/>
        <v>0</v>
      </c>
      <c r="C23" s="26">
        <f t="shared" si="4"/>
        <v>0</v>
      </c>
      <c r="D23" s="29">
        <f t="shared" si="5"/>
        <v>0</v>
      </c>
      <c r="E23" s="26">
        <f t="shared" si="6"/>
        <v>0</v>
      </c>
      <c r="F23" s="26">
        <f t="shared" si="6"/>
        <v>0</v>
      </c>
      <c r="G23" s="34">
        <f t="shared" si="3"/>
        <v>0</v>
      </c>
      <c r="I23"/>
      <c r="J23" s="66" t="s">
        <v>26</v>
      </c>
      <c r="K23" s="12" t="s">
        <v>468</v>
      </c>
      <c r="L23" s="12" t="s">
        <v>221</v>
      </c>
      <c r="M23" s="12" t="s">
        <v>120</v>
      </c>
      <c r="N23" s="65"/>
    </row>
    <row r="24" spans="1:14" ht="15" customHeight="1" x14ac:dyDescent="0.25">
      <c r="A24" s="42" t="s">
        <v>132</v>
      </c>
      <c r="B24" s="26">
        <f t="shared" si="4"/>
        <v>0</v>
      </c>
      <c r="C24" s="26">
        <f t="shared" si="4"/>
        <v>0</v>
      </c>
      <c r="D24" s="29">
        <f t="shared" si="5"/>
        <v>0</v>
      </c>
      <c r="E24" s="26">
        <f t="shared" si="6"/>
        <v>0</v>
      </c>
      <c r="F24" s="26">
        <f t="shared" si="6"/>
        <v>0</v>
      </c>
      <c r="G24" s="34">
        <f t="shared" si="3"/>
        <v>0</v>
      </c>
      <c r="I24"/>
      <c r="J24" s="66" t="s">
        <v>26</v>
      </c>
      <c r="K24" t="s">
        <v>468</v>
      </c>
      <c r="L24" s="12" t="s">
        <v>220</v>
      </c>
      <c r="M24" s="12" t="s">
        <v>120</v>
      </c>
      <c r="N24" s="65"/>
    </row>
    <row r="25" spans="1:14" ht="15" customHeight="1" x14ac:dyDescent="0.25">
      <c r="A25" s="129" t="s">
        <v>133</v>
      </c>
      <c r="B25" s="26">
        <f t="shared" si="4"/>
        <v>0</v>
      </c>
      <c r="C25" s="26">
        <f t="shared" si="4"/>
        <v>0</v>
      </c>
      <c r="D25" s="25">
        <f>SUM(B25:C25)</f>
        <v>0</v>
      </c>
      <c r="E25" s="26">
        <f t="shared" si="6"/>
        <v>0</v>
      </c>
      <c r="F25" s="26">
        <f t="shared" si="6"/>
        <v>0</v>
      </c>
      <c r="G25" s="34">
        <f>SUM(D25:F25)</f>
        <v>0</v>
      </c>
      <c r="I25"/>
      <c r="J25" s="66" t="s">
        <v>26</v>
      </c>
      <c r="K25" s="12" t="s">
        <v>468</v>
      </c>
      <c r="L25" s="12" t="s">
        <v>223</v>
      </c>
      <c r="M25" s="12" t="s">
        <v>125</v>
      </c>
      <c r="N25" s="65"/>
    </row>
    <row r="26" spans="1:14" ht="15" customHeight="1" thickBot="1" x14ac:dyDescent="0.3">
      <c r="A26" s="130" t="s">
        <v>134</v>
      </c>
      <c r="B26" s="35">
        <f t="shared" si="4"/>
        <v>0</v>
      </c>
      <c r="C26" s="35">
        <f t="shared" si="4"/>
        <v>0</v>
      </c>
      <c r="D26" s="36">
        <f t="shared" si="5"/>
        <v>0</v>
      </c>
      <c r="E26" s="35">
        <f t="shared" si="6"/>
        <v>0</v>
      </c>
      <c r="F26" s="35">
        <f t="shared" si="6"/>
        <v>0</v>
      </c>
      <c r="G26" s="37">
        <f t="shared" si="3"/>
        <v>0</v>
      </c>
      <c r="I26"/>
      <c r="J26" s="66" t="s">
        <v>26</v>
      </c>
      <c r="K26" t="s">
        <v>468</v>
      </c>
      <c r="L26" s="12" t="s">
        <v>226</v>
      </c>
      <c r="M26" s="12" t="s">
        <v>121</v>
      </c>
      <c r="N26" s="65"/>
    </row>
    <row r="27" spans="1:14" ht="15" customHeight="1" thickTop="1" x14ac:dyDescent="0.25">
      <c r="I27"/>
      <c r="J27" s="66" t="s">
        <v>26</v>
      </c>
      <c r="K27" s="12" t="s">
        <v>324</v>
      </c>
      <c r="L27" s="12" t="s">
        <v>242</v>
      </c>
      <c r="M27" s="12" t="s">
        <v>116</v>
      </c>
      <c r="N27" s="65"/>
    </row>
    <row r="28" spans="1:14" ht="15" customHeight="1" thickBot="1" x14ac:dyDescent="0.3">
      <c r="I28"/>
      <c r="J28" s="66" t="s">
        <v>26</v>
      </c>
      <c r="K28" t="s">
        <v>324</v>
      </c>
      <c r="L28" s="12" t="s">
        <v>237</v>
      </c>
      <c r="M28" s="12" t="s">
        <v>126</v>
      </c>
      <c r="N28" s="65"/>
    </row>
    <row r="29" spans="1:14" ht="15.6" customHeight="1" thickTop="1" thickBot="1" x14ac:dyDescent="0.3">
      <c r="A29" s="48"/>
      <c r="B29" s="31" t="s">
        <v>26</v>
      </c>
      <c r="C29" s="31" t="s">
        <v>27</v>
      </c>
      <c r="D29" s="31" t="s">
        <v>37</v>
      </c>
      <c r="E29" s="31" t="s">
        <v>28</v>
      </c>
      <c r="F29" s="31" t="s">
        <v>30</v>
      </c>
      <c r="G29" s="33" t="s">
        <v>1</v>
      </c>
      <c r="I29"/>
      <c r="J29" s="66" t="s">
        <v>26</v>
      </c>
      <c r="K29" s="12" t="s">
        <v>324</v>
      </c>
      <c r="L29" s="12" t="s">
        <v>230</v>
      </c>
      <c r="M29" s="12" t="s">
        <v>125</v>
      </c>
      <c r="N29" s="65"/>
    </row>
    <row r="30" spans="1:14" ht="15.6" customHeight="1" thickTop="1" thickBot="1" x14ac:dyDescent="0.3">
      <c r="A30" s="154" t="s">
        <v>18</v>
      </c>
      <c r="B30" s="155"/>
      <c r="C30" s="155"/>
      <c r="D30" s="155"/>
      <c r="E30" s="155"/>
      <c r="F30" s="155"/>
      <c r="G30" s="156"/>
      <c r="I30"/>
      <c r="J30" s="66" t="s">
        <v>26</v>
      </c>
      <c r="K30" t="s">
        <v>324</v>
      </c>
      <c r="L30" s="12" t="s">
        <v>231</v>
      </c>
      <c r="M30" s="12" t="s">
        <v>119</v>
      </c>
      <c r="N30" s="65"/>
    </row>
    <row r="31" spans="1:14" ht="15.6" customHeight="1" thickTop="1" x14ac:dyDescent="0.25">
      <c r="A31" s="58" t="s">
        <v>35</v>
      </c>
      <c r="B31" s="52" t="str">
        <f t="shared" ref="B31:G31" si="7">INDEX($A$6:$G$17,MATCH(B$32,B$6:B$17,0),1)</f>
        <v>Rouge et Noir</v>
      </c>
      <c r="C31" s="53" t="str">
        <f t="shared" si="7"/>
        <v>Assaut</v>
      </c>
      <c r="D31" s="52" t="str">
        <f t="shared" si="7"/>
        <v>Rouge et Noir</v>
      </c>
      <c r="E31" s="53" t="str">
        <f t="shared" si="7"/>
        <v>Impérial</v>
      </c>
      <c r="F31" s="53" t="str">
        <f t="shared" si="7"/>
        <v>Dragons</v>
      </c>
      <c r="G31" s="59" t="str">
        <f t="shared" si="7"/>
        <v>Rouge et Noir</v>
      </c>
      <c r="I31"/>
      <c r="J31" s="66" t="s">
        <v>26</v>
      </c>
      <c r="K31" s="12" t="s">
        <v>324</v>
      </c>
      <c r="L31" s="12" t="s">
        <v>232</v>
      </c>
      <c r="M31" s="12" t="s">
        <v>126</v>
      </c>
      <c r="N31" s="65"/>
    </row>
    <row r="32" spans="1:14" ht="15.6" customHeight="1" thickBot="1" x14ac:dyDescent="0.3">
      <c r="A32" s="54" t="s">
        <v>36</v>
      </c>
      <c r="B32" s="55">
        <f t="shared" ref="B32:G32" si="8">IF(LARGE(B6:B17,1)=0,"",LARGE(B6:B17,1))</f>
        <v>19</v>
      </c>
      <c r="C32" s="56">
        <f t="shared" si="8"/>
        <v>33</v>
      </c>
      <c r="D32" s="55">
        <f t="shared" si="8"/>
        <v>47</v>
      </c>
      <c r="E32" s="56">
        <f t="shared" si="8"/>
        <v>36</v>
      </c>
      <c r="F32" s="56">
        <f t="shared" si="8"/>
        <v>25</v>
      </c>
      <c r="G32" s="57">
        <f t="shared" si="8"/>
        <v>82</v>
      </c>
      <c r="I32"/>
      <c r="J32" s="66" t="s">
        <v>26</v>
      </c>
      <c r="K32" t="s">
        <v>324</v>
      </c>
      <c r="L32" s="12" t="s">
        <v>243</v>
      </c>
      <c r="M32" s="12" t="s">
        <v>117</v>
      </c>
      <c r="N32" s="65"/>
    </row>
    <row r="33" spans="1:14" ht="15.6" customHeight="1" thickTop="1" thickBot="1" x14ac:dyDescent="0.3">
      <c r="A33" s="154" t="s">
        <v>19</v>
      </c>
      <c r="B33" s="155"/>
      <c r="C33" s="155"/>
      <c r="D33" s="155"/>
      <c r="E33" s="155"/>
      <c r="F33" s="155"/>
      <c r="G33" s="156"/>
      <c r="I33"/>
      <c r="J33" s="66" t="s">
        <v>26</v>
      </c>
      <c r="K33" s="12" t="s">
        <v>324</v>
      </c>
      <c r="L33" s="12" t="s">
        <v>241</v>
      </c>
      <c r="M33" s="12" t="s">
        <v>126</v>
      </c>
      <c r="N33" s="65"/>
    </row>
    <row r="34" spans="1:14" ht="15.6" customHeight="1" thickTop="1" x14ac:dyDescent="0.25">
      <c r="A34" s="58" t="s">
        <v>35</v>
      </c>
      <c r="B34" s="52" t="e">
        <f t="shared" ref="B34:G34" si="9">INDEX($A$19:$G$26,MATCH(B$35,B$19:B$26,0),1)</f>
        <v>#N/A</v>
      </c>
      <c r="C34" s="53" t="e">
        <f t="shared" si="9"/>
        <v>#N/A</v>
      </c>
      <c r="D34" s="52" t="e">
        <f t="shared" si="9"/>
        <v>#N/A</v>
      </c>
      <c r="E34" s="53" t="e">
        <f t="shared" si="9"/>
        <v>#N/A</v>
      </c>
      <c r="F34" s="53" t="e">
        <f t="shared" si="9"/>
        <v>#N/A</v>
      </c>
      <c r="G34" s="59" t="e">
        <f t="shared" si="9"/>
        <v>#N/A</v>
      </c>
      <c r="I34"/>
      <c r="J34" s="66" t="s">
        <v>26</v>
      </c>
      <c r="K34" t="s">
        <v>324</v>
      </c>
      <c r="L34" s="12" t="s">
        <v>236</v>
      </c>
      <c r="M34" s="12" t="s">
        <v>117</v>
      </c>
      <c r="N34" s="65"/>
    </row>
    <row r="35" spans="1:14" ht="15.6" customHeight="1" thickBot="1" x14ac:dyDescent="0.3">
      <c r="A35" s="51" t="s">
        <v>36</v>
      </c>
      <c r="B35" s="47" t="str">
        <f t="shared" ref="B35:G35" si="10">IF(LARGE(B19:B26,1)=0,"",LARGE(B19:B26,1))</f>
        <v/>
      </c>
      <c r="C35" s="47" t="str">
        <f t="shared" si="10"/>
        <v/>
      </c>
      <c r="D35" s="47" t="str">
        <f t="shared" si="10"/>
        <v/>
      </c>
      <c r="E35" s="47" t="str">
        <f t="shared" si="10"/>
        <v/>
      </c>
      <c r="F35" s="49" t="str">
        <f t="shared" si="10"/>
        <v/>
      </c>
      <c r="G35" s="50" t="str">
        <f t="shared" si="10"/>
        <v/>
      </c>
      <c r="I35"/>
      <c r="J35" s="66" t="s">
        <v>26</v>
      </c>
      <c r="K35" s="12" t="s">
        <v>324</v>
      </c>
      <c r="L35" s="12" t="s">
        <v>256</v>
      </c>
      <c r="M35" s="12" t="s">
        <v>119</v>
      </c>
      <c r="N35" s="65"/>
    </row>
    <row r="36" spans="1:14" ht="15.6" customHeight="1" thickTop="1" x14ac:dyDescent="0.25">
      <c r="I36"/>
      <c r="J36" s="66" t="s">
        <v>26</v>
      </c>
      <c r="K36" t="s">
        <v>324</v>
      </c>
      <c r="L36" s="12" t="s">
        <v>238</v>
      </c>
      <c r="M36" s="12" t="s">
        <v>120</v>
      </c>
      <c r="N36" s="65"/>
    </row>
    <row r="37" spans="1:14" ht="15.6" customHeight="1" x14ac:dyDescent="0.25">
      <c r="I37" t="s">
        <v>66</v>
      </c>
      <c r="J37" s="66"/>
      <c r="K37" s="12"/>
      <c r="L37" s="12"/>
      <c r="M37" s="12"/>
      <c r="N37" s="65"/>
    </row>
    <row r="38" spans="1:14" ht="15.6" customHeight="1" x14ac:dyDescent="0.25">
      <c r="I38"/>
      <c r="J38" s="66"/>
      <c r="K38" t="s">
        <v>42</v>
      </c>
      <c r="L38" s="12" t="s">
        <v>43</v>
      </c>
      <c r="M38" s="12" t="s">
        <v>44</v>
      </c>
      <c r="N38" s="65"/>
    </row>
    <row r="39" spans="1:14" ht="15.6" customHeight="1" x14ac:dyDescent="0.25">
      <c r="I39"/>
      <c r="J39" s="65" t="s">
        <v>27</v>
      </c>
      <c r="K39" s="12">
        <v>1</v>
      </c>
      <c r="L39" s="12" t="s">
        <v>250</v>
      </c>
      <c r="M39" s="12" t="s">
        <v>125</v>
      </c>
      <c r="N39" s="65">
        <v>5</v>
      </c>
    </row>
    <row r="40" spans="1:14" ht="15.6" customHeight="1" x14ac:dyDescent="0.25">
      <c r="I40"/>
      <c r="J40" s="65" t="s">
        <v>27</v>
      </c>
      <c r="K40"/>
      <c r="L40" s="12" t="s">
        <v>251</v>
      </c>
      <c r="M40" s="12" t="s">
        <v>125</v>
      </c>
      <c r="N40" s="65"/>
    </row>
    <row r="41" spans="1:14" ht="15.6" customHeight="1" x14ac:dyDescent="0.25">
      <c r="I41"/>
      <c r="J41" s="65" t="s">
        <v>27</v>
      </c>
      <c r="K41" s="12">
        <v>2</v>
      </c>
      <c r="L41" s="12" t="s">
        <v>252</v>
      </c>
      <c r="M41" s="12" t="s">
        <v>125</v>
      </c>
      <c r="N41" s="65">
        <v>4</v>
      </c>
    </row>
    <row r="42" spans="1:14" ht="15.6" customHeight="1" x14ac:dyDescent="0.25">
      <c r="I42"/>
      <c r="J42" s="65" t="s">
        <v>27</v>
      </c>
      <c r="K42"/>
      <c r="L42" s="12" t="s">
        <v>253</v>
      </c>
      <c r="M42" s="12" t="s">
        <v>125</v>
      </c>
      <c r="N42" s="65"/>
    </row>
    <row r="43" spans="1:14" ht="15.6" customHeight="1" x14ac:dyDescent="0.25">
      <c r="I43"/>
      <c r="J43" s="65" t="s">
        <v>27</v>
      </c>
      <c r="K43" s="12" t="s">
        <v>45</v>
      </c>
      <c r="L43" s="12" t="s">
        <v>244</v>
      </c>
      <c r="M43" s="12" t="s">
        <v>116</v>
      </c>
      <c r="N43" s="65">
        <v>3</v>
      </c>
    </row>
    <row r="44" spans="1:14" ht="15.6" customHeight="1" x14ac:dyDescent="0.25">
      <c r="I44"/>
      <c r="J44" s="65" t="s">
        <v>27</v>
      </c>
      <c r="K44"/>
      <c r="L44" s="12" t="s">
        <v>245</v>
      </c>
      <c r="M44" s="12" t="s">
        <v>116</v>
      </c>
      <c r="N44" s="65"/>
    </row>
    <row r="45" spans="1:14" ht="15.6" customHeight="1" x14ac:dyDescent="0.25">
      <c r="I45"/>
      <c r="J45" s="65" t="s">
        <v>27</v>
      </c>
      <c r="K45" s="12" t="s">
        <v>45</v>
      </c>
      <c r="L45" s="12" t="s">
        <v>246</v>
      </c>
      <c r="M45" s="12" t="s">
        <v>118</v>
      </c>
      <c r="N45" s="65">
        <v>3</v>
      </c>
    </row>
    <row r="46" spans="1:14" ht="15.6" customHeight="1" x14ac:dyDescent="0.25">
      <c r="I46"/>
      <c r="J46" s="65" t="s">
        <v>27</v>
      </c>
      <c r="K46"/>
      <c r="L46" s="12" t="s">
        <v>247</v>
      </c>
      <c r="M46" s="12" t="s">
        <v>118</v>
      </c>
      <c r="N46" s="65"/>
    </row>
    <row r="47" spans="1:14" ht="15.6" customHeight="1" x14ac:dyDescent="0.25">
      <c r="I47"/>
      <c r="J47" s="65" t="s">
        <v>27</v>
      </c>
      <c r="K47" s="12" t="s">
        <v>50</v>
      </c>
      <c r="L47" s="12" t="s">
        <v>257</v>
      </c>
      <c r="M47" s="12" t="s">
        <v>120</v>
      </c>
      <c r="N47" s="65">
        <v>2</v>
      </c>
    </row>
    <row r="48" spans="1:14" ht="15.6" customHeight="1" x14ac:dyDescent="0.25">
      <c r="I48"/>
      <c r="J48" s="65" t="s">
        <v>27</v>
      </c>
      <c r="K48"/>
      <c r="L48" s="12" t="s">
        <v>258</v>
      </c>
      <c r="M48" s="12" t="s">
        <v>120</v>
      </c>
      <c r="N48" s="65"/>
    </row>
    <row r="49" spans="9:14" ht="15.6" customHeight="1" x14ac:dyDescent="0.25">
      <c r="I49"/>
      <c r="J49" s="65" t="s">
        <v>27</v>
      </c>
      <c r="K49" s="12" t="s">
        <v>50</v>
      </c>
      <c r="L49" s="12" t="s">
        <v>476</v>
      </c>
      <c r="M49" s="12" t="s">
        <v>116</v>
      </c>
      <c r="N49" s="65">
        <v>2</v>
      </c>
    </row>
    <row r="50" spans="9:14" ht="15.6" customHeight="1" x14ac:dyDescent="0.25">
      <c r="I50"/>
      <c r="J50" s="65" t="s">
        <v>27</v>
      </c>
      <c r="K50"/>
      <c r="L50" s="12" t="s">
        <v>249</v>
      </c>
      <c r="M50" s="12" t="s">
        <v>116</v>
      </c>
      <c r="N50" s="65"/>
    </row>
    <row r="51" spans="9:14" ht="15.6" customHeight="1" x14ac:dyDescent="0.25">
      <c r="I51" s="12"/>
      <c r="J51" s="65" t="s">
        <v>27</v>
      </c>
      <c r="K51" t="s">
        <v>466</v>
      </c>
      <c r="L51" t="s">
        <v>230</v>
      </c>
      <c r="M51" t="s">
        <v>125</v>
      </c>
      <c r="N51" s="65">
        <v>1</v>
      </c>
    </row>
    <row r="52" spans="9:14" ht="15.6" customHeight="1" x14ac:dyDescent="0.25">
      <c r="I52"/>
      <c r="J52" s="65" t="s">
        <v>27</v>
      </c>
      <c r="K52" s="12"/>
      <c r="L52" s="12" t="s">
        <v>218</v>
      </c>
      <c r="M52" s="12" t="s">
        <v>125</v>
      </c>
      <c r="N52" s="65"/>
    </row>
    <row r="53" spans="9:14" ht="15.6" customHeight="1" x14ac:dyDescent="0.25">
      <c r="I53"/>
      <c r="J53" s="65" t="s">
        <v>27</v>
      </c>
      <c r="K53" s="12" t="s">
        <v>466</v>
      </c>
      <c r="L53" s="12" t="s">
        <v>219</v>
      </c>
      <c r="M53" s="12" t="s">
        <v>122</v>
      </c>
      <c r="N53" s="65">
        <v>1</v>
      </c>
    </row>
    <row r="54" spans="9:14" ht="15.6" customHeight="1" x14ac:dyDescent="0.25">
      <c r="I54"/>
      <c r="J54" s="65" t="s">
        <v>27</v>
      </c>
      <c r="K54"/>
      <c r="L54" s="12" t="s">
        <v>235</v>
      </c>
      <c r="M54" s="12" t="s">
        <v>122</v>
      </c>
      <c r="N54" s="65"/>
    </row>
    <row r="55" spans="9:14" ht="15.6" customHeight="1" x14ac:dyDescent="0.25">
      <c r="I55"/>
      <c r="J55" s="65" t="s">
        <v>27</v>
      </c>
      <c r="K55" s="12" t="s">
        <v>466</v>
      </c>
      <c r="L55" s="12" t="s">
        <v>221</v>
      </c>
      <c r="M55" s="12" t="s">
        <v>120</v>
      </c>
      <c r="N55" s="65">
        <v>1</v>
      </c>
    </row>
    <row r="56" spans="9:14" ht="15.6" customHeight="1" x14ac:dyDescent="0.25">
      <c r="I56"/>
      <c r="J56" s="65" t="s">
        <v>27</v>
      </c>
      <c r="K56"/>
      <c r="L56" s="12" t="s">
        <v>224</v>
      </c>
      <c r="M56" s="12" t="s">
        <v>120</v>
      </c>
      <c r="N56" s="65"/>
    </row>
    <row r="57" spans="9:14" ht="15.6" customHeight="1" x14ac:dyDescent="0.25">
      <c r="I57"/>
      <c r="J57" s="65" t="s">
        <v>27</v>
      </c>
      <c r="K57" s="12" t="s">
        <v>466</v>
      </c>
      <c r="L57" s="12" t="s">
        <v>254</v>
      </c>
      <c r="M57" s="12" t="s">
        <v>118</v>
      </c>
      <c r="N57" s="65">
        <v>1</v>
      </c>
    </row>
    <row r="58" spans="9:14" ht="15.6" customHeight="1" x14ac:dyDescent="0.25">
      <c r="I58"/>
      <c r="J58" s="65" t="s">
        <v>27</v>
      </c>
      <c r="K58"/>
      <c r="L58" s="12" t="s">
        <v>255</v>
      </c>
      <c r="M58" s="12" t="s">
        <v>118</v>
      </c>
      <c r="N58" s="65"/>
    </row>
    <row r="59" spans="9:14" ht="15.6" customHeight="1" x14ac:dyDescent="0.25">
      <c r="I59"/>
      <c r="J59" s="65" t="s">
        <v>27</v>
      </c>
      <c r="K59" s="12" t="s">
        <v>466</v>
      </c>
      <c r="L59" s="12" t="s">
        <v>474</v>
      </c>
      <c r="M59" s="12" t="s">
        <v>119</v>
      </c>
      <c r="N59" s="65">
        <v>1</v>
      </c>
    </row>
    <row r="60" spans="9:14" ht="15.6" customHeight="1" x14ac:dyDescent="0.25">
      <c r="I60"/>
      <c r="J60" s="65" t="s">
        <v>27</v>
      </c>
      <c r="K60"/>
      <c r="L60" s="12" t="s">
        <v>231</v>
      </c>
      <c r="M60" s="12" t="s">
        <v>119</v>
      </c>
      <c r="N60" s="65"/>
    </row>
    <row r="61" spans="9:14" ht="15.6" customHeight="1" x14ac:dyDescent="0.25">
      <c r="I61"/>
      <c r="J61" s="65" t="s">
        <v>27</v>
      </c>
      <c r="K61" s="12" t="s">
        <v>466</v>
      </c>
      <c r="L61" s="12" t="s">
        <v>234</v>
      </c>
      <c r="M61" s="12" t="s">
        <v>126</v>
      </c>
      <c r="N61" s="65">
        <v>1</v>
      </c>
    </row>
    <row r="62" spans="9:14" ht="15.6" customHeight="1" x14ac:dyDescent="0.25">
      <c r="I62"/>
      <c r="J62" s="65" t="s">
        <v>27</v>
      </c>
      <c r="K62"/>
      <c r="L62" s="12" t="s">
        <v>241</v>
      </c>
      <c r="M62" s="12" t="s">
        <v>126</v>
      </c>
      <c r="N62" s="65"/>
    </row>
    <row r="63" spans="9:14" ht="15.6" customHeight="1" x14ac:dyDescent="0.25">
      <c r="I63"/>
      <c r="J63" s="65" t="s">
        <v>27</v>
      </c>
      <c r="K63" s="12" t="s">
        <v>151</v>
      </c>
      <c r="L63" s="12" t="s">
        <v>225</v>
      </c>
      <c r="M63" s="12" t="s">
        <v>116</v>
      </c>
      <c r="N63" s="65"/>
    </row>
    <row r="64" spans="9:14" ht="15.6" customHeight="1" x14ac:dyDescent="0.25">
      <c r="I64"/>
      <c r="J64" s="65" t="s">
        <v>27</v>
      </c>
      <c r="K64"/>
      <c r="L64" s="12" t="s">
        <v>228</v>
      </c>
      <c r="M64" s="12" t="s">
        <v>116</v>
      </c>
      <c r="N64" s="65"/>
    </row>
    <row r="65" spans="9:14" ht="15.6" customHeight="1" x14ac:dyDescent="0.25">
      <c r="I65"/>
      <c r="J65" s="65" t="s">
        <v>27</v>
      </c>
      <c r="K65" s="12" t="s">
        <v>151</v>
      </c>
      <c r="L65" s="12" t="s">
        <v>217</v>
      </c>
      <c r="M65" s="12" t="s">
        <v>122</v>
      </c>
      <c r="N65" s="65"/>
    </row>
    <row r="66" spans="9:14" ht="15.6" customHeight="1" x14ac:dyDescent="0.25">
      <c r="I66"/>
      <c r="J66" s="65" t="s">
        <v>27</v>
      </c>
      <c r="K66"/>
      <c r="L66" s="12" t="s">
        <v>320</v>
      </c>
      <c r="M66" s="12" t="s">
        <v>122</v>
      </c>
      <c r="N66" s="65"/>
    </row>
    <row r="67" spans="9:14" ht="15.6" customHeight="1" x14ac:dyDescent="0.25">
      <c r="I67"/>
      <c r="J67" s="65" t="s">
        <v>27</v>
      </c>
      <c r="K67" s="12" t="s">
        <v>151</v>
      </c>
      <c r="L67" s="12" t="s">
        <v>220</v>
      </c>
      <c r="M67" s="12" t="s">
        <v>120</v>
      </c>
      <c r="N67" s="65"/>
    </row>
    <row r="68" spans="9:14" ht="15.6" customHeight="1" x14ac:dyDescent="0.25">
      <c r="I68"/>
      <c r="J68" s="65" t="s">
        <v>27</v>
      </c>
      <c r="K68"/>
      <c r="L68" s="12" t="s">
        <v>238</v>
      </c>
      <c r="M68" s="12" t="s">
        <v>120</v>
      </c>
      <c r="N68" s="65"/>
    </row>
    <row r="69" spans="9:14" ht="15.6" customHeight="1" x14ac:dyDescent="0.25">
      <c r="I69"/>
      <c r="J69" s="65" t="s">
        <v>27</v>
      </c>
      <c r="K69" s="12" t="s">
        <v>151</v>
      </c>
      <c r="L69" s="12" t="s">
        <v>236</v>
      </c>
      <c r="M69" s="12" t="s">
        <v>117</v>
      </c>
      <c r="N69" s="65"/>
    </row>
    <row r="70" spans="9:14" ht="15.6" customHeight="1" x14ac:dyDescent="0.25">
      <c r="I70"/>
      <c r="J70" s="65" t="s">
        <v>27</v>
      </c>
      <c r="K70"/>
      <c r="L70" s="12" t="s">
        <v>243</v>
      </c>
      <c r="M70" s="12" t="s">
        <v>117</v>
      </c>
      <c r="N70" s="65"/>
    </row>
    <row r="71" spans="9:14" ht="15.6" customHeight="1" x14ac:dyDescent="0.25">
      <c r="I71"/>
      <c r="J71" s="65" t="s">
        <v>27</v>
      </c>
      <c r="K71" s="12" t="s">
        <v>151</v>
      </c>
      <c r="L71" s="12" t="s">
        <v>237</v>
      </c>
      <c r="M71" s="12" t="s">
        <v>126</v>
      </c>
      <c r="N71" s="65"/>
    </row>
    <row r="72" spans="9:14" ht="15.6" customHeight="1" x14ac:dyDescent="0.25">
      <c r="I72"/>
      <c r="J72" s="65" t="s">
        <v>27</v>
      </c>
      <c r="K72"/>
      <c r="L72" s="12" t="s">
        <v>232</v>
      </c>
      <c r="M72" s="12" t="s">
        <v>126</v>
      </c>
      <c r="N72" s="65"/>
    </row>
    <row r="73" spans="9:14" ht="15.6" customHeight="1" x14ac:dyDescent="0.25">
      <c r="I73"/>
      <c r="J73" s="65" t="s">
        <v>27</v>
      </c>
      <c r="K73" s="12" t="s">
        <v>151</v>
      </c>
      <c r="L73" s="12" t="s">
        <v>222</v>
      </c>
      <c r="M73" s="12" t="s">
        <v>116</v>
      </c>
      <c r="N73" s="65"/>
    </row>
    <row r="74" spans="9:14" ht="15.6" customHeight="1" x14ac:dyDescent="0.25">
      <c r="I74"/>
      <c r="J74" s="65" t="s">
        <v>27</v>
      </c>
      <c r="K74"/>
      <c r="L74" s="12" t="s">
        <v>242</v>
      </c>
      <c r="M74" s="12" t="s">
        <v>116</v>
      </c>
      <c r="N74" s="65"/>
    </row>
    <row r="75" spans="9:14" ht="15.6" customHeight="1" x14ac:dyDescent="0.25">
      <c r="I75"/>
      <c r="J75" s="65" t="s">
        <v>27</v>
      </c>
      <c r="K75" s="12">
        <v>19</v>
      </c>
      <c r="L75" s="12" t="s">
        <v>477</v>
      </c>
      <c r="M75" s="12" t="s">
        <v>306</v>
      </c>
      <c r="N75" s="65"/>
    </row>
    <row r="76" spans="9:14" ht="15.6" customHeight="1" x14ac:dyDescent="0.25">
      <c r="I76"/>
      <c r="J76" s="65" t="s">
        <v>27</v>
      </c>
      <c r="K76"/>
      <c r="L76" s="12" t="s">
        <v>322</v>
      </c>
      <c r="M76" s="12" t="s">
        <v>306</v>
      </c>
      <c r="N76" s="65"/>
    </row>
    <row r="77" spans="9:14" ht="15.6" customHeight="1" x14ac:dyDescent="0.25">
      <c r="I77" t="s">
        <v>63</v>
      </c>
      <c r="J77" s="65"/>
      <c r="K77" s="12"/>
      <c r="L77" s="12"/>
      <c r="M77" s="12"/>
      <c r="N77" s="65"/>
    </row>
    <row r="78" spans="9:14" ht="15.6" customHeight="1" x14ac:dyDescent="0.25">
      <c r="I78"/>
      <c r="J78" s="65"/>
      <c r="K78" t="s">
        <v>42</v>
      </c>
      <c r="L78" s="12" t="s">
        <v>43</v>
      </c>
      <c r="M78" s="12" t="s">
        <v>44</v>
      </c>
      <c r="N78" s="65"/>
    </row>
    <row r="79" spans="9:14" ht="15.6" customHeight="1" x14ac:dyDescent="0.25">
      <c r="I79"/>
      <c r="J79" s="65" t="s">
        <v>27</v>
      </c>
      <c r="K79" s="12">
        <v>1</v>
      </c>
      <c r="L79" s="12" t="s">
        <v>270</v>
      </c>
      <c r="M79" s="12" t="s">
        <v>116</v>
      </c>
      <c r="N79" s="65">
        <v>5</v>
      </c>
    </row>
    <row r="80" spans="9:14" ht="15.6" customHeight="1" x14ac:dyDescent="0.25">
      <c r="I80"/>
      <c r="J80" s="65" t="s">
        <v>27</v>
      </c>
      <c r="K80"/>
      <c r="L80" s="12" t="s">
        <v>271</v>
      </c>
      <c r="M80" s="12" t="s">
        <v>116</v>
      </c>
      <c r="N80" s="65"/>
    </row>
    <row r="81" spans="9:14" ht="15.6" customHeight="1" x14ac:dyDescent="0.25">
      <c r="I81"/>
      <c r="J81" s="65" t="s">
        <v>27</v>
      </c>
      <c r="K81" s="12">
        <v>2</v>
      </c>
      <c r="L81" s="12" t="s">
        <v>264</v>
      </c>
      <c r="M81" s="12" t="s">
        <v>119</v>
      </c>
      <c r="N81" s="65">
        <v>4</v>
      </c>
    </row>
    <row r="82" spans="9:14" ht="15.6" customHeight="1" x14ac:dyDescent="0.25">
      <c r="I82"/>
      <c r="J82" s="65" t="s">
        <v>27</v>
      </c>
      <c r="K82"/>
      <c r="L82" s="12" t="s">
        <v>265</v>
      </c>
      <c r="M82" s="12" t="s">
        <v>119</v>
      </c>
      <c r="N82" s="65"/>
    </row>
    <row r="83" spans="9:14" ht="15.6" customHeight="1" x14ac:dyDescent="0.25">
      <c r="I83"/>
      <c r="J83" s="65" t="s">
        <v>27</v>
      </c>
      <c r="K83" s="12" t="s">
        <v>45</v>
      </c>
      <c r="L83" s="12" t="s">
        <v>260</v>
      </c>
      <c r="M83" s="12" t="s">
        <v>126</v>
      </c>
      <c r="N83" s="65">
        <v>3</v>
      </c>
    </row>
    <row r="84" spans="9:14" ht="15.6" customHeight="1" x14ac:dyDescent="0.25">
      <c r="I84"/>
      <c r="J84" s="65" t="s">
        <v>27</v>
      </c>
      <c r="K84"/>
      <c r="L84" s="12" t="s">
        <v>275</v>
      </c>
      <c r="M84" s="12" t="s">
        <v>126</v>
      </c>
      <c r="N84" s="65"/>
    </row>
    <row r="85" spans="9:14" ht="15.6" customHeight="1" x14ac:dyDescent="0.25">
      <c r="I85"/>
      <c r="J85" s="65" t="s">
        <v>27</v>
      </c>
      <c r="K85" s="12" t="s">
        <v>45</v>
      </c>
      <c r="L85" s="12" t="s">
        <v>266</v>
      </c>
      <c r="M85" s="12" t="s">
        <v>126</v>
      </c>
      <c r="N85" s="65">
        <v>3</v>
      </c>
    </row>
    <row r="86" spans="9:14" ht="15.6" customHeight="1" x14ac:dyDescent="0.25">
      <c r="I86"/>
      <c r="J86" s="65" t="s">
        <v>27</v>
      </c>
      <c r="K86"/>
      <c r="L86" s="12" t="s">
        <v>267</v>
      </c>
      <c r="M86" s="12" t="s">
        <v>126</v>
      </c>
      <c r="N86" s="65"/>
    </row>
    <row r="87" spans="9:14" ht="15.6" customHeight="1" x14ac:dyDescent="0.25">
      <c r="I87"/>
      <c r="J87" s="65" t="s">
        <v>27</v>
      </c>
      <c r="K87" s="12" t="s">
        <v>46</v>
      </c>
      <c r="L87" s="12" t="s">
        <v>268</v>
      </c>
      <c r="M87" s="12" t="s">
        <v>120</v>
      </c>
      <c r="N87" s="65">
        <v>2</v>
      </c>
    </row>
    <row r="88" spans="9:14" ht="15.6" customHeight="1" x14ac:dyDescent="0.25">
      <c r="I88"/>
      <c r="J88" s="65" t="s">
        <v>27</v>
      </c>
      <c r="K88"/>
      <c r="L88" s="12" t="s">
        <v>269</v>
      </c>
      <c r="M88" s="12" t="s">
        <v>120</v>
      </c>
      <c r="N88" s="65"/>
    </row>
    <row r="89" spans="9:14" ht="15.6" customHeight="1" x14ac:dyDescent="0.25">
      <c r="I89"/>
      <c r="J89" s="65" t="s">
        <v>27</v>
      </c>
      <c r="K89" s="12" t="s">
        <v>46</v>
      </c>
      <c r="L89" s="12" t="s">
        <v>282</v>
      </c>
      <c r="M89" s="12" t="s">
        <v>119</v>
      </c>
      <c r="N89" s="65">
        <v>2</v>
      </c>
    </row>
    <row r="90" spans="9:14" ht="15.6" customHeight="1" x14ac:dyDescent="0.25">
      <c r="I90"/>
      <c r="J90" s="65" t="s">
        <v>27</v>
      </c>
      <c r="K90"/>
      <c r="L90" s="12" t="s">
        <v>308</v>
      </c>
      <c r="M90" s="12" t="s">
        <v>119</v>
      </c>
      <c r="N90" s="65"/>
    </row>
    <row r="91" spans="9:14" ht="15.6" customHeight="1" x14ac:dyDescent="0.25">
      <c r="I91"/>
      <c r="J91" s="65" t="s">
        <v>27</v>
      </c>
      <c r="K91" s="12" t="s">
        <v>46</v>
      </c>
      <c r="L91" s="12" t="s">
        <v>314</v>
      </c>
      <c r="M91" s="12" t="s">
        <v>122</v>
      </c>
      <c r="N91" s="65">
        <v>2</v>
      </c>
    </row>
    <row r="92" spans="9:14" ht="15.6" customHeight="1" x14ac:dyDescent="0.25">
      <c r="I92"/>
      <c r="J92" s="65" t="s">
        <v>27</v>
      </c>
      <c r="K92"/>
      <c r="L92" s="12" t="s">
        <v>319</v>
      </c>
      <c r="M92" s="12" t="s">
        <v>122</v>
      </c>
      <c r="N92" s="65"/>
    </row>
    <row r="93" spans="9:14" ht="15.6" customHeight="1" x14ac:dyDescent="0.25">
      <c r="I93"/>
      <c r="J93" s="65" t="s">
        <v>27</v>
      </c>
      <c r="K93" s="12" t="s">
        <v>46</v>
      </c>
      <c r="L93" s="12" t="s">
        <v>478</v>
      </c>
      <c r="M93" s="12" t="s">
        <v>125</v>
      </c>
      <c r="N93" s="65">
        <v>2</v>
      </c>
    </row>
    <row r="94" spans="9:14" ht="15.6" customHeight="1" x14ac:dyDescent="0.25">
      <c r="I94"/>
      <c r="J94" s="65" t="s">
        <v>27</v>
      </c>
      <c r="K94"/>
      <c r="L94" s="12" t="s">
        <v>309</v>
      </c>
      <c r="M94" s="12" t="s">
        <v>125</v>
      </c>
      <c r="N94" s="65"/>
    </row>
    <row r="95" spans="9:14" ht="15.6" customHeight="1" x14ac:dyDescent="0.25">
      <c r="I95"/>
      <c r="J95" s="65" t="s">
        <v>27</v>
      </c>
      <c r="K95" s="12" t="s">
        <v>59</v>
      </c>
      <c r="L95" s="12" t="s">
        <v>276</v>
      </c>
      <c r="M95" s="12" t="s">
        <v>125</v>
      </c>
      <c r="N95" s="65">
        <v>1</v>
      </c>
    </row>
    <row r="96" spans="9:14" ht="15.6" customHeight="1" x14ac:dyDescent="0.25">
      <c r="I96"/>
      <c r="J96" s="65" t="s">
        <v>27</v>
      </c>
      <c r="K96"/>
      <c r="L96" s="12" t="s">
        <v>277</v>
      </c>
      <c r="M96" s="12" t="s">
        <v>125</v>
      </c>
      <c r="N96" s="65"/>
    </row>
    <row r="97" spans="9:14" ht="15.6" customHeight="1" x14ac:dyDescent="0.25">
      <c r="I97"/>
      <c r="J97" s="65" t="s">
        <v>27</v>
      </c>
      <c r="K97" s="12" t="s">
        <v>59</v>
      </c>
      <c r="L97" s="12" t="s">
        <v>312</v>
      </c>
      <c r="M97" s="12" t="s">
        <v>124</v>
      </c>
      <c r="N97" s="65">
        <v>1</v>
      </c>
    </row>
    <row r="98" spans="9:14" ht="15.6" customHeight="1" x14ac:dyDescent="0.25">
      <c r="I98"/>
      <c r="J98" s="65" t="s">
        <v>27</v>
      </c>
      <c r="K98"/>
      <c r="L98" s="12" t="s">
        <v>311</v>
      </c>
      <c r="M98" s="12" t="s">
        <v>124</v>
      </c>
      <c r="N98" s="65"/>
    </row>
    <row r="99" spans="9:14" ht="15.6" customHeight="1" x14ac:dyDescent="0.25">
      <c r="I99"/>
      <c r="J99" s="65" t="s">
        <v>27</v>
      </c>
      <c r="K99" s="12" t="s">
        <v>59</v>
      </c>
      <c r="L99" s="12" t="s">
        <v>479</v>
      </c>
      <c r="M99" s="12" t="s">
        <v>116</v>
      </c>
      <c r="N99" s="65">
        <v>1</v>
      </c>
    </row>
    <row r="100" spans="9:14" ht="15.6" customHeight="1" x14ac:dyDescent="0.25">
      <c r="I100"/>
      <c r="J100" s="65" t="s">
        <v>27</v>
      </c>
      <c r="K100"/>
      <c r="L100" s="12" t="s">
        <v>480</v>
      </c>
      <c r="M100" s="12" t="s">
        <v>116</v>
      </c>
      <c r="N100" s="65"/>
    </row>
    <row r="101" spans="9:14" ht="15.6" customHeight="1" x14ac:dyDescent="0.25">
      <c r="I101"/>
      <c r="J101" s="65" t="s">
        <v>27</v>
      </c>
      <c r="K101" s="12" t="s">
        <v>59</v>
      </c>
      <c r="L101" s="12" t="s">
        <v>280</v>
      </c>
      <c r="M101" s="12" t="s">
        <v>120</v>
      </c>
      <c r="N101" s="65">
        <v>1</v>
      </c>
    </row>
    <row r="102" spans="9:14" ht="15.6" customHeight="1" x14ac:dyDescent="0.25">
      <c r="I102"/>
      <c r="J102" s="65" t="s">
        <v>27</v>
      </c>
      <c r="K102"/>
      <c r="L102" s="12" t="s">
        <v>481</v>
      </c>
      <c r="M102" s="12" t="s">
        <v>117</v>
      </c>
      <c r="N102" s="65"/>
    </row>
    <row r="103" spans="9:14" ht="15.6" customHeight="1" x14ac:dyDescent="0.25">
      <c r="I103"/>
      <c r="J103" s="65" t="s">
        <v>27</v>
      </c>
      <c r="K103" s="12" t="s">
        <v>482</v>
      </c>
      <c r="L103" s="12" t="s">
        <v>283</v>
      </c>
      <c r="M103" s="12" t="s">
        <v>119</v>
      </c>
      <c r="N103" s="65"/>
    </row>
    <row r="104" spans="9:14" ht="15.6" customHeight="1" x14ac:dyDescent="0.25">
      <c r="I104"/>
      <c r="J104" s="65" t="s">
        <v>27</v>
      </c>
      <c r="K104"/>
      <c r="L104" s="12" t="s">
        <v>287</v>
      </c>
      <c r="M104" s="12" t="s">
        <v>119</v>
      </c>
      <c r="N104" s="65"/>
    </row>
    <row r="105" spans="9:14" ht="15.6" customHeight="1" x14ac:dyDescent="0.25">
      <c r="I105" s="12"/>
      <c r="J105" s="65" t="s">
        <v>27</v>
      </c>
      <c r="K105" t="s">
        <v>482</v>
      </c>
      <c r="L105" t="s">
        <v>290</v>
      </c>
      <c r="M105" t="s">
        <v>119</v>
      </c>
      <c r="N105" s="65"/>
    </row>
    <row r="106" spans="9:14" ht="15.6" customHeight="1" x14ac:dyDescent="0.25">
      <c r="I106"/>
      <c r="J106" s="65" t="s">
        <v>27</v>
      </c>
      <c r="K106" s="12"/>
      <c r="L106" s="12" t="s">
        <v>286</v>
      </c>
      <c r="M106" s="12" t="s">
        <v>119</v>
      </c>
      <c r="N106" s="65"/>
    </row>
    <row r="107" spans="9:14" ht="15.6" customHeight="1" x14ac:dyDescent="0.25">
      <c r="I107"/>
      <c r="J107" s="65" t="s">
        <v>27</v>
      </c>
      <c r="K107" s="12" t="s">
        <v>482</v>
      </c>
      <c r="L107" s="12" t="s">
        <v>284</v>
      </c>
      <c r="M107" s="12" t="s">
        <v>124</v>
      </c>
      <c r="N107" s="65"/>
    </row>
    <row r="108" spans="9:14" ht="15.6" customHeight="1" x14ac:dyDescent="0.25">
      <c r="I108"/>
      <c r="J108" s="65" t="s">
        <v>27</v>
      </c>
      <c r="K108"/>
      <c r="L108" s="12" t="s">
        <v>285</v>
      </c>
      <c r="M108" s="12" t="s">
        <v>124</v>
      </c>
      <c r="N108" s="65"/>
    </row>
    <row r="109" spans="9:14" ht="15.6" customHeight="1" x14ac:dyDescent="0.25">
      <c r="I109" t="s">
        <v>69</v>
      </c>
      <c r="J109" s="65"/>
      <c r="K109" s="12"/>
      <c r="L109" s="12"/>
      <c r="M109" s="12"/>
      <c r="N109" s="65"/>
    </row>
    <row r="110" spans="9:14" ht="15.6" customHeight="1" x14ac:dyDescent="0.25">
      <c r="I110"/>
      <c r="J110" s="65"/>
      <c r="K110" t="s">
        <v>42</v>
      </c>
      <c r="L110" s="12" t="s">
        <v>43</v>
      </c>
      <c r="M110" s="12" t="s">
        <v>44</v>
      </c>
      <c r="N110" s="65"/>
    </row>
    <row r="111" spans="9:14" ht="15.6" customHeight="1" x14ac:dyDescent="0.25">
      <c r="I111"/>
      <c r="J111" s="65" t="s">
        <v>27</v>
      </c>
      <c r="K111" s="12">
        <v>1</v>
      </c>
      <c r="L111" s="12" t="s">
        <v>292</v>
      </c>
      <c r="M111" s="12" t="s">
        <v>122</v>
      </c>
      <c r="N111" s="65">
        <v>5</v>
      </c>
    </row>
    <row r="112" spans="9:14" ht="15.6" customHeight="1" x14ac:dyDescent="0.25">
      <c r="I112"/>
      <c r="J112" s="65" t="s">
        <v>27</v>
      </c>
      <c r="K112"/>
      <c r="L112" s="12" t="s">
        <v>215</v>
      </c>
      <c r="M112" s="12" t="s">
        <v>122</v>
      </c>
      <c r="N112" s="65"/>
    </row>
    <row r="113" spans="9:14" ht="15.6" customHeight="1" x14ac:dyDescent="0.25">
      <c r="I113"/>
      <c r="J113" s="65" t="s">
        <v>27</v>
      </c>
      <c r="K113" s="12">
        <v>2</v>
      </c>
      <c r="L113" s="12" t="s">
        <v>293</v>
      </c>
      <c r="M113" s="12" t="s">
        <v>125</v>
      </c>
      <c r="N113" s="65">
        <v>4</v>
      </c>
    </row>
    <row r="114" spans="9:14" ht="15.6" customHeight="1" x14ac:dyDescent="0.25">
      <c r="I114"/>
      <c r="J114" s="65" t="s">
        <v>27</v>
      </c>
      <c r="K114"/>
      <c r="L114" s="12" t="s">
        <v>294</v>
      </c>
      <c r="M114" s="12" t="s">
        <v>125</v>
      </c>
      <c r="N114" s="65"/>
    </row>
    <row r="115" spans="9:14" ht="15.6" customHeight="1" x14ac:dyDescent="0.25">
      <c r="I115"/>
      <c r="J115" s="65" t="s">
        <v>27</v>
      </c>
      <c r="K115" s="12" t="s">
        <v>45</v>
      </c>
      <c r="L115" s="12" t="s">
        <v>483</v>
      </c>
      <c r="M115" s="12" t="s">
        <v>116</v>
      </c>
      <c r="N115" s="65">
        <v>3</v>
      </c>
    </row>
    <row r="116" spans="9:14" ht="15.6" customHeight="1" x14ac:dyDescent="0.25">
      <c r="I116"/>
      <c r="J116" s="65" t="s">
        <v>27</v>
      </c>
      <c r="K116"/>
      <c r="L116" s="12" t="s">
        <v>298</v>
      </c>
      <c r="M116" s="12" t="s">
        <v>116</v>
      </c>
      <c r="N116" s="65"/>
    </row>
    <row r="117" spans="9:14" ht="15.6" customHeight="1" x14ac:dyDescent="0.25">
      <c r="I117"/>
      <c r="J117" s="65" t="s">
        <v>27</v>
      </c>
      <c r="K117" s="12" t="s">
        <v>45</v>
      </c>
      <c r="L117" s="12" t="s">
        <v>296</v>
      </c>
      <c r="M117" s="12" t="s">
        <v>118</v>
      </c>
      <c r="N117" s="65">
        <v>3</v>
      </c>
    </row>
    <row r="118" spans="9:14" ht="15.6" customHeight="1" x14ac:dyDescent="0.25">
      <c r="I118"/>
      <c r="J118" s="65" t="s">
        <v>27</v>
      </c>
      <c r="K118"/>
      <c r="L118" s="12" t="s">
        <v>255</v>
      </c>
      <c r="M118" s="12" t="s">
        <v>118</v>
      </c>
      <c r="N118" s="65"/>
    </row>
    <row r="119" spans="9:14" ht="15.6" customHeight="1" x14ac:dyDescent="0.25">
      <c r="I119"/>
      <c r="J119" s="65" t="s">
        <v>27</v>
      </c>
      <c r="K119" s="12" t="s">
        <v>46</v>
      </c>
      <c r="L119" s="12" t="s">
        <v>310</v>
      </c>
      <c r="M119" s="12" t="s">
        <v>120</v>
      </c>
      <c r="N119" s="65">
        <v>2</v>
      </c>
    </row>
    <row r="120" spans="9:14" ht="15.6" customHeight="1" x14ac:dyDescent="0.25">
      <c r="I120"/>
      <c r="J120" s="65" t="s">
        <v>27</v>
      </c>
      <c r="K120"/>
      <c r="L120" s="12" t="s">
        <v>240</v>
      </c>
      <c r="M120" s="12" t="s">
        <v>120</v>
      </c>
      <c r="N120" s="65"/>
    </row>
    <row r="121" spans="9:14" ht="15.6" customHeight="1" x14ac:dyDescent="0.25">
      <c r="I121"/>
      <c r="J121" s="65" t="s">
        <v>27</v>
      </c>
      <c r="K121" s="12" t="s">
        <v>46</v>
      </c>
      <c r="L121" s="12" t="s">
        <v>304</v>
      </c>
      <c r="M121" s="12" t="s">
        <v>116</v>
      </c>
      <c r="N121" s="65">
        <v>2</v>
      </c>
    </row>
    <row r="122" spans="9:14" ht="15.6" customHeight="1" x14ac:dyDescent="0.25">
      <c r="I122"/>
      <c r="J122" s="65" t="s">
        <v>27</v>
      </c>
      <c r="K122"/>
      <c r="L122" s="12" t="s">
        <v>484</v>
      </c>
      <c r="M122" s="12" t="s">
        <v>116</v>
      </c>
      <c r="N122" s="65"/>
    </row>
    <row r="123" spans="9:14" ht="15.6" customHeight="1" x14ac:dyDescent="0.25">
      <c r="I123"/>
      <c r="J123" s="65" t="s">
        <v>27</v>
      </c>
      <c r="K123" s="12" t="s">
        <v>46</v>
      </c>
      <c r="L123" s="12" t="s">
        <v>272</v>
      </c>
      <c r="M123" s="12" t="s">
        <v>121</v>
      </c>
      <c r="N123" s="65">
        <v>2</v>
      </c>
    </row>
    <row r="124" spans="9:14" ht="15.6" customHeight="1" x14ac:dyDescent="0.25">
      <c r="I124"/>
      <c r="J124" s="65" t="s">
        <v>27</v>
      </c>
      <c r="K124"/>
      <c r="L124" s="12" t="s">
        <v>226</v>
      </c>
      <c r="M124" s="12" t="s">
        <v>121</v>
      </c>
      <c r="N124" s="65"/>
    </row>
    <row r="125" spans="9:14" ht="15.6" customHeight="1" x14ac:dyDescent="0.25">
      <c r="I125"/>
      <c r="J125" s="65" t="s">
        <v>27</v>
      </c>
      <c r="K125" s="12" t="s">
        <v>46</v>
      </c>
      <c r="L125" s="12" t="s">
        <v>302</v>
      </c>
      <c r="M125" s="12" t="s">
        <v>125</v>
      </c>
      <c r="N125" s="65">
        <v>2</v>
      </c>
    </row>
    <row r="126" spans="9:14" ht="15.6" customHeight="1" x14ac:dyDescent="0.25">
      <c r="I126"/>
      <c r="J126" s="65" t="s">
        <v>27</v>
      </c>
      <c r="K126"/>
      <c r="L126" s="12" t="s">
        <v>303</v>
      </c>
      <c r="M126" s="12" t="s">
        <v>125</v>
      </c>
      <c r="N126" s="65"/>
    </row>
    <row r="127" spans="9:14" ht="15.6" customHeight="1" x14ac:dyDescent="0.25">
      <c r="I127"/>
      <c r="J127" s="65" t="s">
        <v>27</v>
      </c>
      <c r="K127" s="12" t="s">
        <v>59</v>
      </c>
      <c r="L127" s="12" t="s">
        <v>305</v>
      </c>
      <c r="M127" s="12" t="s">
        <v>306</v>
      </c>
      <c r="N127" s="65">
        <v>1</v>
      </c>
    </row>
    <row r="128" spans="9:14" ht="15.6" customHeight="1" x14ac:dyDescent="0.25">
      <c r="I128"/>
      <c r="J128" s="65" t="s">
        <v>27</v>
      </c>
      <c r="K128"/>
      <c r="L128" s="12" t="s">
        <v>307</v>
      </c>
      <c r="M128" s="12" t="s">
        <v>306</v>
      </c>
      <c r="N128" s="65"/>
    </row>
    <row r="129" spans="9:14" ht="15.6" customHeight="1" x14ac:dyDescent="0.25">
      <c r="I129"/>
      <c r="J129" s="65" t="s">
        <v>27</v>
      </c>
      <c r="K129" s="12" t="s">
        <v>59</v>
      </c>
      <c r="L129" s="12" t="s">
        <v>262</v>
      </c>
      <c r="M129" s="12" t="s">
        <v>122</v>
      </c>
      <c r="N129" s="65">
        <v>1</v>
      </c>
    </row>
    <row r="130" spans="9:14" ht="15.6" customHeight="1" x14ac:dyDescent="0.25">
      <c r="I130"/>
      <c r="J130" s="65" t="s">
        <v>27</v>
      </c>
      <c r="K130"/>
      <c r="L130" s="12" t="s">
        <v>320</v>
      </c>
      <c r="M130" s="12" t="s">
        <v>122</v>
      </c>
      <c r="N130" s="65"/>
    </row>
    <row r="131" spans="9:14" ht="15.6" customHeight="1" x14ac:dyDescent="0.25">
      <c r="I131"/>
      <c r="J131" s="65" t="s">
        <v>27</v>
      </c>
      <c r="K131" s="12" t="s">
        <v>59</v>
      </c>
      <c r="L131" s="12" t="s">
        <v>485</v>
      </c>
      <c r="M131" s="12" t="s">
        <v>117</v>
      </c>
      <c r="N131" s="65">
        <v>1</v>
      </c>
    </row>
    <row r="132" spans="9:14" ht="15.6" customHeight="1" x14ac:dyDescent="0.25">
      <c r="I132"/>
      <c r="J132" s="65" t="s">
        <v>27</v>
      </c>
      <c r="K132"/>
      <c r="L132" s="12" t="s">
        <v>475</v>
      </c>
      <c r="M132" s="12" t="s">
        <v>117</v>
      </c>
      <c r="N132" s="65"/>
    </row>
    <row r="133" spans="9:14" ht="15.6" customHeight="1" x14ac:dyDescent="0.25">
      <c r="I133"/>
      <c r="J133" s="65" t="s">
        <v>27</v>
      </c>
      <c r="K133" s="12" t="s">
        <v>59</v>
      </c>
      <c r="L133" s="12" t="s">
        <v>299</v>
      </c>
      <c r="M133" s="12" t="s">
        <v>124</v>
      </c>
      <c r="N133" s="65">
        <v>1</v>
      </c>
    </row>
    <row r="134" spans="9:14" ht="15.6" customHeight="1" x14ac:dyDescent="0.25">
      <c r="I134"/>
      <c r="J134" s="65" t="s">
        <v>27</v>
      </c>
      <c r="K134"/>
      <c r="L134" s="12" t="s">
        <v>300</v>
      </c>
      <c r="M134" s="12" t="s">
        <v>124</v>
      </c>
      <c r="N134" s="65"/>
    </row>
    <row r="135" spans="9:14" ht="15.6" customHeight="1" x14ac:dyDescent="0.25">
      <c r="I135" s="12"/>
      <c r="J135" s="65" t="s">
        <v>27</v>
      </c>
      <c r="K135" t="s">
        <v>187</v>
      </c>
      <c r="L135" t="s">
        <v>313</v>
      </c>
      <c r="M135" t="s">
        <v>125</v>
      </c>
      <c r="N135" s="65"/>
    </row>
    <row r="136" spans="9:14" ht="15.6" customHeight="1" x14ac:dyDescent="0.25">
      <c r="I136"/>
      <c r="J136" s="65" t="s">
        <v>27</v>
      </c>
      <c r="K136" s="12"/>
      <c r="L136" s="12" t="s">
        <v>223</v>
      </c>
      <c r="M136" s="12" t="s">
        <v>125</v>
      </c>
      <c r="N136" s="65"/>
    </row>
    <row r="137" spans="9:14" ht="15.6" customHeight="1" x14ac:dyDescent="0.25">
      <c r="I137"/>
      <c r="J137" s="65" t="s">
        <v>27</v>
      </c>
      <c r="K137" s="12" t="s">
        <v>187</v>
      </c>
      <c r="L137" s="12" t="s">
        <v>281</v>
      </c>
      <c r="M137" s="12" t="s">
        <v>120</v>
      </c>
      <c r="N137" s="65"/>
    </row>
    <row r="138" spans="9:14" ht="15.6" customHeight="1" x14ac:dyDescent="0.25">
      <c r="I138"/>
      <c r="J138" s="65" t="s">
        <v>27</v>
      </c>
      <c r="K138" s="12"/>
      <c r="L138" s="12" t="s">
        <v>318</v>
      </c>
      <c r="M138" s="12" t="s">
        <v>120</v>
      </c>
      <c r="N138" s="65"/>
    </row>
    <row r="139" spans="9:14" ht="15.6" customHeight="1" x14ac:dyDescent="0.25">
      <c r="I139" t="s">
        <v>60</v>
      </c>
      <c r="J139" s="65"/>
      <c r="K139" s="12"/>
      <c r="L139" s="12"/>
      <c r="M139" s="12"/>
      <c r="N139" s="65"/>
    </row>
    <row r="140" spans="9:14" ht="15.6" customHeight="1" x14ac:dyDescent="0.25">
      <c r="I140"/>
      <c r="J140" s="65"/>
      <c r="K140" s="12" t="s">
        <v>42</v>
      </c>
      <c r="L140" s="12" t="s">
        <v>43</v>
      </c>
      <c r="M140" s="12" t="s">
        <v>44</v>
      </c>
      <c r="N140" s="65"/>
    </row>
    <row r="141" spans="9:14" ht="15.6" customHeight="1" x14ac:dyDescent="0.25">
      <c r="I141"/>
      <c r="J141" s="65" t="s">
        <v>27</v>
      </c>
      <c r="K141" s="12">
        <v>1</v>
      </c>
      <c r="L141" s="12" t="s">
        <v>294</v>
      </c>
      <c r="M141" s="12" t="s">
        <v>125</v>
      </c>
      <c r="N141" s="65">
        <v>5</v>
      </c>
    </row>
    <row r="142" spans="9:14" ht="15.6" customHeight="1" x14ac:dyDescent="0.25">
      <c r="I142"/>
      <c r="J142" s="65" t="s">
        <v>27</v>
      </c>
      <c r="K142" s="12">
        <v>2</v>
      </c>
      <c r="L142" s="12" t="s">
        <v>303</v>
      </c>
      <c r="M142" s="12" t="s">
        <v>125</v>
      </c>
      <c r="N142" s="65">
        <v>4</v>
      </c>
    </row>
    <row r="143" spans="9:14" ht="15.6" customHeight="1" x14ac:dyDescent="0.25">
      <c r="I143"/>
      <c r="J143" s="65" t="s">
        <v>27</v>
      </c>
      <c r="K143" s="12" t="s">
        <v>45</v>
      </c>
      <c r="L143" s="12" t="s">
        <v>244</v>
      </c>
      <c r="M143" s="12" t="s">
        <v>116</v>
      </c>
      <c r="N143" s="65">
        <v>3</v>
      </c>
    </row>
    <row r="144" spans="9:14" ht="15.6" customHeight="1" x14ac:dyDescent="0.25">
      <c r="I144"/>
      <c r="J144" s="65" t="s">
        <v>27</v>
      </c>
      <c r="K144" s="12" t="s">
        <v>45</v>
      </c>
      <c r="L144" s="12" t="s">
        <v>298</v>
      </c>
      <c r="M144" s="12" t="s">
        <v>116</v>
      </c>
      <c r="N144" s="65">
        <v>3</v>
      </c>
    </row>
    <row r="145" spans="9:14" ht="15.6" customHeight="1" x14ac:dyDescent="0.25">
      <c r="I145"/>
      <c r="J145" s="65" t="s">
        <v>27</v>
      </c>
      <c r="K145" s="12" t="s">
        <v>50</v>
      </c>
      <c r="L145" s="12" t="s">
        <v>246</v>
      </c>
      <c r="M145" s="12" t="s">
        <v>118</v>
      </c>
      <c r="N145" s="65">
        <v>2</v>
      </c>
    </row>
    <row r="146" spans="9:14" ht="15.6" customHeight="1" x14ac:dyDescent="0.25">
      <c r="I146"/>
      <c r="J146" s="65" t="s">
        <v>27</v>
      </c>
      <c r="K146" s="12" t="s">
        <v>50</v>
      </c>
      <c r="L146" s="12" t="s">
        <v>486</v>
      </c>
      <c r="M146" s="12" t="s">
        <v>119</v>
      </c>
      <c r="N146" s="65">
        <v>2</v>
      </c>
    </row>
    <row r="147" spans="9:14" ht="15.6" customHeight="1" x14ac:dyDescent="0.25">
      <c r="I147"/>
      <c r="J147" s="65" t="s">
        <v>27</v>
      </c>
      <c r="K147" s="12" t="s">
        <v>466</v>
      </c>
      <c r="L147" s="12" t="s">
        <v>247</v>
      </c>
      <c r="M147" s="12" t="s">
        <v>118</v>
      </c>
      <c r="N147" s="65">
        <v>1</v>
      </c>
    </row>
    <row r="148" spans="9:14" ht="15.6" customHeight="1" x14ac:dyDescent="0.25">
      <c r="I148"/>
      <c r="J148" s="65" t="s">
        <v>27</v>
      </c>
      <c r="K148" s="12" t="s">
        <v>466</v>
      </c>
      <c r="L148" s="12" t="s">
        <v>487</v>
      </c>
      <c r="M148" s="12" t="s">
        <v>121</v>
      </c>
      <c r="N148" s="65">
        <v>1</v>
      </c>
    </row>
    <row r="149" spans="9:14" ht="15.6" customHeight="1" x14ac:dyDescent="0.25">
      <c r="I149"/>
      <c r="J149" s="65" t="s">
        <v>27</v>
      </c>
      <c r="K149" s="12" t="s">
        <v>466</v>
      </c>
      <c r="L149" s="12" t="s">
        <v>316</v>
      </c>
      <c r="M149" s="12" t="s">
        <v>118</v>
      </c>
      <c r="N149" s="65">
        <v>1</v>
      </c>
    </row>
    <row r="150" spans="9:14" ht="15.6" customHeight="1" x14ac:dyDescent="0.25">
      <c r="I150"/>
      <c r="J150" s="65" t="s">
        <v>27</v>
      </c>
      <c r="K150" s="12" t="s">
        <v>466</v>
      </c>
      <c r="L150" s="12" t="s">
        <v>300</v>
      </c>
      <c r="M150" s="12" t="s">
        <v>124</v>
      </c>
      <c r="N150" s="65">
        <v>1</v>
      </c>
    </row>
    <row r="151" spans="9:14" ht="15.6" customHeight="1" x14ac:dyDescent="0.25">
      <c r="I151"/>
      <c r="J151" s="65" t="s">
        <v>27</v>
      </c>
      <c r="K151" s="12" t="s">
        <v>466</v>
      </c>
      <c r="L151" s="12" t="s">
        <v>245</v>
      </c>
      <c r="M151" s="12" t="s">
        <v>116</v>
      </c>
      <c r="N151" s="65">
        <v>1</v>
      </c>
    </row>
    <row r="152" spans="9:14" ht="15.6" customHeight="1" x14ac:dyDescent="0.25">
      <c r="I152"/>
      <c r="J152" s="65" t="s">
        <v>27</v>
      </c>
      <c r="K152" s="12" t="s">
        <v>466</v>
      </c>
      <c r="L152" s="12" t="s">
        <v>249</v>
      </c>
      <c r="M152" s="12" t="s">
        <v>116</v>
      </c>
      <c r="N152" s="65">
        <v>1</v>
      </c>
    </row>
    <row r="153" spans="9:14" ht="15.6" customHeight="1" x14ac:dyDescent="0.25">
      <c r="I153"/>
      <c r="J153" s="65" t="s">
        <v>27</v>
      </c>
      <c r="K153" s="12" t="s">
        <v>151</v>
      </c>
      <c r="L153" s="12" t="s">
        <v>477</v>
      </c>
      <c r="M153" s="12" t="s">
        <v>306</v>
      </c>
      <c r="N153" s="65"/>
    </row>
    <row r="154" spans="9:14" ht="15.6" customHeight="1" x14ac:dyDescent="0.25">
      <c r="I154"/>
      <c r="J154" s="65" t="s">
        <v>27</v>
      </c>
      <c r="K154" s="12" t="s">
        <v>151</v>
      </c>
      <c r="L154" s="12" t="s">
        <v>240</v>
      </c>
      <c r="M154" s="12" t="s">
        <v>120</v>
      </c>
      <c r="N154" s="65"/>
    </row>
    <row r="155" spans="9:14" ht="15.6" customHeight="1" x14ac:dyDescent="0.25">
      <c r="I155"/>
      <c r="J155" s="65" t="s">
        <v>27</v>
      </c>
      <c r="K155" s="12" t="s">
        <v>151</v>
      </c>
      <c r="L155" s="12" t="s">
        <v>257</v>
      </c>
      <c r="M155" s="12" t="s">
        <v>120</v>
      </c>
      <c r="N155" s="65"/>
    </row>
    <row r="156" spans="9:14" ht="15.6" customHeight="1" x14ac:dyDescent="0.25">
      <c r="I156"/>
      <c r="J156" s="65" t="s">
        <v>27</v>
      </c>
      <c r="K156" s="12" t="s">
        <v>151</v>
      </c>
      <c r="L156" s="12" t="s">
        <v>258</v>
      </c>
      <c r="M156" s="12" t="s">
        <v>120</v>
      </c>
      <c r="N156" s="65"/>
    </row>
    <row r="157" spans="9:14" ht="15.6" customHeight="1" x14ac:dyDescent="0.25">
      <c r="I157"/>
      <c r="J157" s="65" t="s">
        <v>27</v>
      </c>
      <c r="K157" s="12" t="s">
        <v>151</v>
      </c>
      <c r="L157" s="12" t="s">
        <v>322</v>
      </c>
      <c r="M157" s="12" t="s">
        <v>306</v>
      </c>
      <c r="N157" s="65"/>
    </row>
    <row r="158" spans="9:14" ht="15.6" customHeight="1" x14ac:dyDescent="0.25">
      <c r="I158"/>
      <c r="J158" s="65" t="s">
        <v>27</v>
      </c>
      <c r="K158" s="12" t="s">
        <v>151</v>
      </c>
      <c r="L158" s="12" t="s">
        <v>318</v>
      </c>
      <c r="M158" s="12" t="s">
        <v>120</v>
      </c>
      <c r="N158" s="65"/>
    </row>
    <row r="159" spans="9:14" ht="15.6" customHeight="1" x14ac:dyDescent="0.25">
      <c r="I159"/>
      <c r="J159" s="65" t="s">
        <v>27</v>
      </c>
      <c r="K159" s="12">
        <v>19</v>
      </c>
      <c r="L159" s="12" t="s">
        <v>307</v>
      </c>
      <c r="M159" s="12" t="s">
        <v>306</v>
      </c>
      <c r="N159" s="65"/>
    </row>
    <row r="160" spans="9:14" ht="15.6" customHeight="1" x14ac:dyDescent="0.25">
      <c r="I160" t="s">
        <v>57</v>
      </c>
      <c r="J160" s="65"/>
      <c r="K160" s="12"/>
      <c r="L160" s="12"/>
      <c r="M160" s="12"/>
      <c r="N160" s="65"/>
    </row>
    <row r="161" spans="9:14" ht="15.6" customHeight="1" x14ac:dyDescent="0.25">
      <c r="I161"/>
      <c r="J161" s="65"/>
      <c r="K161" s="12" t="s">
        <v>42</v>
      </c>
      <c r="L161" s="12" t="s">
        <v>43</v>
      </c>
      <c r="M161" s="12" t="s">
        <v>44</v>
      </c>
      <c r="N161" s="65"/>
    </row>
    <row r="162" spans="9:14" ht="15.6" customHeight="1" x14ac:dyDescent="0.25">
      <c r="I162"/>
      <c r="J162" s="65" t="s">
        <v>27</v>
      </c>
      <c r="K162" s="12">
        <v>1</v>
      </c>
      <c r="L162" s="12" t="s">
        <v>262</v>
      </c>
      <c r="M162" s="12" t="s">
        <v>122</v>
      </c>
      <c r="N162" s="65">
        <v>5</v>
      </c>
    </row>
    <row r="163" spans="9:14" ht="15.6" customHeight="1" x14ac:dyDescent="0.25">
      <c r="I163"/>
      <c r="J163" s="65" t="s">
        <v>27</v>
      </c>
      <c r="K163" s="12">
        <v>2</v>
      </c>
      <c r="L163" s="12" t="s">
        <v>304</v>
      </c>
      <c r="M163" s="12" t="s">
        <v>116</v>
      </c>
      <c r="N163" s="65">
        <v>4</v>
      </c>
    </row>
    <row r="164" spans="9:14" ht="15.6" customHeight="1" x14ac:dyDescent="0.25">
      <c r="I164"/>
      <c r="J164" s="65" t="s">
        <v>27</v>
      </c>
      <c r="K164" s="12" t="s">
        <v>45</v>
      </c>
      <c r="L164" s="12" t="s">
        <v>260</v>
      </c>
      <c r="M164" s="12" t="s">
        <v>126</v>
      </c>
      <c r="N164" s="65">
        <v>3</v>
      </c>
    </row>
    <row r="165" spans="9:14" ht="15.6" customHeight="1" x14ac:dyDescent="0.25">
      <c r="I165" s="12"/>
      <c r="J165" s="65" t="s">
        <v>27</v>
      </c>
      <c r="K165" t="s">
        <v>45</v>
      </c>
      <c r="L165" t="s">
        <v>275</v>
      </c>
      <c r="M165" t="s">
        <v>126</v>
      </c>
      <c r="N165" s="65">
        <v>3</v>
      </c>
    </row>
    <row r="166" spans="9:14" ht="15.6" customHeight="1" x14ac:dyDescent="0.25">
      <c r="I166"/>
      <c r="J166" s="65" t="s">
        <v>27</v>
      </c>
      <c r="K166" s="12" t="s">
        <v>46</v>
      </c>
      <c r="L166" s="12" t="s">
        <v>270</v>
      </c>
      <c r="M166" s="12" t="s">
        <v>116</v>
      </c>
      <c r="N166" s="65">
        <v>2</v>
      </c>
    </row>
    <row r="167" spans="9:14" ht="15.6" customHeight="1" x14ac:dyDescent="0.25">
      <c r="I167"/>
      <c r="J167" s="65" t="s">
        <v>27</v>
      </c>
      <c r="K167" s="12" t="s">
        <v>46</v>
      </c>
      <c r="L167" s="12" t="s">
        <v>267</v>
      </c>
      <c r="M167" s="12" t="s">
        <v>126</v>
      </c>
      <c r="N167" s="65">
        <v>2</v>
      </c>
    </row>
    <row r="168" spans="9:14" ht="15.6" customHeight="1" x14ac:dyDescent="0.25">
      <c r="I168"/>
      <c r="J168" s="65" t="s">
        <v>27</v>
      </c>
      <c r="K168" s="12" t="s">
        <v>46</v>
      </c>
      <c r="L168" s="12" t="s">
        <v>271</v>
      </c>
      <c r="M168" s="12" t="s">
        <v>116</v>
      </c>
      <c r="N168" s="65">
        <v>2</v>
      </c>
    </row>
    <row r="169" spans="9:14" ht="15.6" customHeight="1" x14ac:dyDescent="0.25">
      <c r="I169"/>
      <c r="J169" s="65" t="s">
        <v>27</v>
      </c>
      <c r="K169" s="12" t="s">
        <v>46</v>
      </c>
      <c r="L169" s="12" t="s">
        <v>323</v>
      </c>
      <c r="M169" s="12" t="s">
        <v>306</v>
      </c>
      <c r="N169" s="65">
        <v>2</v>
      </c>
    </row>
    <row r="170" spans="9:14" ht="15.6" customHeight="1" x14ac:dyDescent="0.25">
      <c r="I170"/>
      <c r="J170" s="65" t="s">
        <v>27</v>
      </c>
      <c r="K170" s="12">
        <v>9</v>
      </c>
      <c r="L170" s="12" t="s">
        <v>483</v>
      </c>
      <c r="M170" s="12" t="s">
        <v>116</v>
      </c>
      <c r="N170" s="65">
        <v>1</v>
      </c>
    </row>
    <row r="171" spans="9:14" ht="15.6" customHeight="1" x14ac:dyDescent="0.25">
      <c r="I171"/>
      <c r="J171" s="65" t="s">
        <v>27</v>
      </c>
      <c r="K171" s="12" t="s">
        <v>463</v>
      </c>
      <c r="L171" s="12" t="s">
        <v>269</v>
      </c>
      <c r="M171" s="12" t="s">
        <v>120</v>
      </c>
      <c r="N171" s="65"/>
    </row>
    <row r="172" spans="9:14" ht="15.6" customHeight="1" x14ac:dyDescent="0.25">
      <c r="I172"/>
      <c r="J172" s="65" t="s">
        <v>27</v>
      </c>
      <c r="K172" s="12" t="s">
        <v>463</v>
      </c>
      <c r="L172" s="12" t="s">
        <v>319</v>
      </c>
      <c r="M172" s="12" t="s">
        <v>122</v>
      </c>
      <c r="N172" s="65"/>
    </row>
    <row r="173" spans="9:14" ht="15.6" customHeight="1" x14ac:dyDescent="0.25">
      <c r="I173"/>
      <c r="J173" s="65" t="s">
        <v>27</v>
      </c>
      <c r="K173" s="12" t="s">
        <v>463</v>
      </c>
      <c r="L173" s="12" t="s">
        <v>264</v>
      </c>
      <c r="M173" s="12" t="s">
        <v>119</v>
      </c>
      <c r="N173" s="65"/>
    </row>
    <row r="174" spans="9:14" ht="15.6" customHeight="1" x14ac:dyDescent="0.25">
      <c r="I174"/>
      <c r="J174" s="65" t="s">
        <v>27</v>
      </c>
      <c r="K174" s="12" t="s">
        <v>463</v>
      </c>
      <c r="L174" s="12" t="s">
        <v>290</v>
      </c>
      <c r="M174" s="12" t="s">
        <v>119</v>
      </c>
      <c r="N174" s="65"/>
    </row>
    <row r="175" spans="9:14" ht="15.6" customHeight="1" x14ac:dyDescent="0.25">
      <c r="I175"/>
      <c r="J175" s="65" t="s">
        <v>27</v>
      </c>
      <c r="K175" s="12" t="s">
        <v>463</v>
      </c>
      <c r="L175" s="12" t="s">
        <v>302</v>
      </c>
      <c r="M175" s="12" t="s">
        <v>125</v>
      </c>
      <c r="N175" s="65"/>
    </row>
    <row r="176" spans="9:14" ht="15.6" customHeight="1" x14ac:dyDescent="0.25">
      <c r="I176"/>
      <c r="J176" s="65" t="s">
        <v>27</v>
      </c>
      <c r="K176" s="12" t="s">
        <v>463</v>
      </c>
      <c r="L176" s="12" t="s">
        <v>284</v>
      </c>
      <c r="M176" s="12" t="s">
        <v>124</v>
      </c>
      <c r="N176" s="65"/>
    </row>
    <row r="177" spans="9:14" ht="15.6" customHeight="1" x14ac:dyDescent="0.25">
      <c r="I177"/>
      <c r="J177" s="65" t="s">
        <v>27</v>
      </c>
      <c r="K177" s="12" t="s">
        <v>463</v>
      </c>
      <c r="L177" s="12" t="s">
        <v>309</v>
      </c>
      <c r="M177" s="12" t="s">
        <v>125</v>
      </c>
      <c r="N177" s="65"/>
    </row>
    <row r="178" spans="9:14" ht="15.6" customHeight="1" x14ac:dyDescent="0.25">
      <c r="I178"/>
      <c r="J178" s="65" t="s">
        <v>27</v>
      </c>
      <c r="K178" s="12" t="s">
        <v>463</v>
      </c>
      <c r="L178" s="12" t="s">
        <v>325</v>
      </c>
      <c r="M178" s="12" t="s">
        <v>124</v>
      </c>
      <c r="N178" s="65"/>
    </row>
    <row r="179" spans="9:14" ht="15.6" customHeight="1" x14ac:dyDescent="0.25">
      <c r="I179"/>
      <c r="J179" s="65" t="s">
        <v>27</v>
      </c>
      <c r="K179" s="12" t="s">
        <v>463</v>
      </c>
      <c r="L179" s="12" t="s">
        <v>293</v>
      </c>
      <c r="M179" s="12" t="s">
        <v>125</v>
      </c>
      <c r="N179" s="65"/>
    </row>
    <row r="180" spans="9:14" ht="15.6" customHeight="1" x14ac:dyDescent="0.25">
      <c r="I180"/>
      <c r="J180" s="65" t="s">
        <v>27</v>
      </c>
      <c r="K180" s="12" t="s">
        <v>233</v>
      </c>
      <c r="L180" s="12" t="s">
        <v>301</v>
      </c>
      <c r="M180" s="12" t="s">
        <v>118</v>
      </c>
      <c r="N180" s="65"/>
    </row>
    <row r="181" spans="9:14" ht="15.6" customHeight="1" x14ac:dyDescent="0.25">
      <c r="I181"/>
      <c r="J181" s="65" t="s">
        <v>27</v>
      </c>
      <c r="K181" s="12" t="s">
        <v>233</v>
      </c>
      <c r="L181" s="12" t="s">
        <v>285</v>
      </c>
      <c r="M181" s="12" t="s">
        <v>124</v>
      </c>
      <c r="N181" s="65"/>
    </row>
    <row r="182" spans="9:14" ht="15.6" customHeight="1" x14ac:dyDescent="0.25">
      <c r="I182"/>
      <c r="J182" s="65" t="s">
        <v>27</v>
      </c>
      <c r="K182" s="12" t="s">
        <v>233</v>
      </c>
      <c r="L182" s="12" t="s">
        <v>299</v>
      </c>
      <c r="M182" s="12" t="s">
        <v>124</v>
      </c>
      <c r="N182" s="65"/>
    </row>
    <row r="183" spans="9:14" ht="15.6" customHeight="1" x14ac:dyDescent="0.25">
      <c r="I183"/>
      <c r="J183" s="65" t="s">
        <v>27</v>
      </c>
      <c r="K183" s="12" t="s">
        <v>233</v>
      </c>
      <c r="L183" s="12" t="s">
        <v>305</v>
      </c>
      <c r="M183" s="12" t="s">
        <v>306</v>
      </c>
      <c r="N183" s="65"/>
    </row>
    <row r="184" spans="9:14" ht="15.6" customHeight="1" x14ac:dyDescent="0.25">
      <c r="I184"/>
      <c r="J184" s="65" t="s">
        <v>27</v>
      </c>
      <c r="K184" s="12" t="s">
        <v>233</v>
      </c>
      <c r="L184" s="12" t="s">
        <v>266</v>
      </c>
      <c r="M184" s="12" t="s">
        <v>126</v>
      </c>
      <c r="N184" s="65"/>
    </row>
    <row r="185" spans="9:14" ht="15.6" customHeight="1" x14ac:dyDescent="0.25">
      <c r="I185"/>
      <c r="J185" s="65" t="s">
        <v>27</v>
      </c>
      <c r="K185" s="12" t="s">
        <v>233</v>
      </c>
      <c r="L185" s="12" t="s">
        <v>314</v>
      </c>
      <c r="M185" s="12" t="s">
        <v>122</v>
      </c>
      <c r="N185" s="65"/>
    </row>
    <row r="186" spans="9:14" ht="15.6" customHeight="1" x14ac:dyDescent="0.25">
      <c r="I186"/>
      <c r="J186" s="65" t="s">
        <v>27</v>
      </c>
      <c r="K186" s="12" t="s">
        <v>233</v>
      </c>
      <c r="L186" s="12" t="s">
        <v>481</v>
      </c>
      <c r="M186" s="12" t="s">
        <v>117</v>
      </c>
      <c r="N186" s="65"/>
    </row>
    <row r="187" spans="9:14" ht="15.6" customHeight="1" x14ac:dyDescent="0.25">
      <c r="I187"/>
      <c r="J187" s="65" t="s">
        <v>27</v>
      </c>
      <c r="K187" s="12" t="s">
        <v>233</v>
      </c>
      <c r="L187" s="12" t="s">
        <v>268</v>
      </c>
      <c r="M187" s="12" t="s">
        <v>120</v>
      </c>
      <c r="N187" s="65"/>
    </row>
    <row r="188" spans="9:14" ht="15.6" customHeight="1" x14ac:dyDescent="0.25">
      <c r="I188"/>
      <c r="J188" s="65" t="s">
        <v>27</v>
      </c>
      <c r="K188" s="12" t="s">
        <v>233</v>
      </c>
      <c r="L188" s="12" t="s">
        <v>488</v>
      </c>
      <c r="M188" s="12" t="s">
        <v>124</v>
      </c>
      <c r="N188" s="65"/>
    </row>
    <row r="189" spans="9:14" ht="15.6" customHeight="1" x14ac:dyDescent="0.25">
      <c r="I189"/>
      <c r="J189" s="65" t="s">
        <v>27</v>
      </c>
      <c r="K189" s="12">
        <v>28</v>
      </c>
      <c r="L189" s="12" t="s">
        <v>273</v>
      </c>
      <c r="M189" s="12" t="s">
        <v>121</v>
      </c>
      <c r="N189" s="65"/>
    </row>
    <row r="190" spans="9:14" ht="15.6" customHeight="1" x14ac:dyDescent="0.25">
      <c r="I190" t="s">
        <v>472</v>
      </c>
      <c r="J190" s="65"/>
      <c r="K190" s="12"/>
      <c r="L190" s="12"/>
      <c r="M190" s="12"/>
      <c r="N190" s="65"/>
    </row>
    <row r="191" spans="9:14" ht="15.6" customHeight="1" x14ac:dyDescent="0.25">
      <c r="I191"/>
      <c r="J191" s="65"/>
      <c r="K191" s="12" t="s">
        <v>42</v>
      </c>
      <c r="L191" s="12" t="s">
        <v>43</v>
      </c>
      <c r="M191" s="12" t="s">
        <v>44</v>
      </c>
      <c r="N191" s="65"/>
    </row>
    <row r="192" spans="9:14" ht="15.6" customHeight="1" x14ac:dyDescent="0.25">
      <c r="I192"/>
      <c r="J192" s="65" t="s">
        <v>28</v>
      </c>
      <c r="K192" s="12">
        <v>1</v>
      </c>
      <c r="L192" s="12" t="s">
        <v>326</v>
      </c>
      <c r="M192" s="12" t="s">
        <v>125</v>
      </c>
      <c r="N192" s="65">
        <v>5</v>
      </c>
    </row>
    <row r="193" spans="1:14" ht="15.6" customHeight="1" x14ac:dyDescent="0.25">
      <c r="I193"/>
      <c r="J193" s="65" t="s">
        <v>28</v>
      </c>
      <c r="K193" s="12"/>
      <c r="L193" s="12" t="s">
        <v>327</v>
      </c>
      <c r="M193" s="12" t="s">
        <v>125</v>
      </c>
      <c r="N193" s="65"/>
    </row>
    <row r="194" spans="1:14" ht="15.6" customHeight="1" x14ac:dyDescent="0.25">
      <c r="I194"/>
      <c r="J194" s="65" t="s">
        <v>28</v>
      </c>
      <c r="K194" s="12">
        <v>2</v>
      </c>
      <c r="L194" s="12" t="s">
        <v>328</v>
      </c>
      <c r="M194" s="12" t="s">
        <v>122</v>
      </c>
      <c r="N194" s="65">
        <v>4</v>
      </c>
    </row>
    <row r="195" spans="1:14" ht="15.6" customHeight="1" x14ac:dyDescent="0.25">
      <c r="I195"/>
      <c r="J195" s="65" t="s">
        <v>28</v>
      </c>
      <c r="K195" s="12"/>
      <c r="L195" s="12" t="s">
        <v>329</v>
      </c>
      <c r="M195" s="12" t="s">
        <v>122</v>
      </c>
      <c r="N195" s="65"/>
    </row>
    <row r="196" spans="1:14" ht="15.6" customHeight="1" x14ac:dyDescent="0.25">
      <c r="I196"/>
      <c r="J196" s="65" t="s">
        <v>28</v>
      </c>
      <c r="K196" s="12" t="s">
        <v>45</v>
      </c>
      <c r="L196" s="12" t="s">
        <v>330</v>
      </c>
      <c r="M196" s="12" t="s">
        <v>125</v>
      </c>
      <c r="N196" s="65">
        <v>3</v>
      </c>
    </row>
    <row r="197" spans="1:14" ht="15.6" customHeight="1" x14ac:dyDescent="0.25">
      <c r="I197"/>
      <c r="J197" s="65" t="s">
        <v>28</v>
      </c>
      <c r="K197" s="12"/>
      <c r="L197" s="12" t="s">
        <v>331</v>
      </c>
      <c r="M197" s="12" t="s">
        <v>125</v>
      </c>
      <c r="N197" s="65"/>
    </row>
    <row r="198" spans="1:14" ht="15.6" customHeight="1" x14ac:dyDescent="0.25">
      <c r="I198"/>
      <c r="J198" s="65" t="s">
        <v>28</v>
      </c>
      <c r="K198" s="12" t="s">
        <v>45</v>
      </c>
      <c r="L198" s="12" t="s">
        <v>332</v>
      </c>
      <c r="M198" s="12" t="s">
        <v>122</v>
      </c>
      <c r="N198" s="65">
        <v>3</v>
      </c>
    </row>
    <row r="199" spans="1:14" ht="15.6" customHeight="1" x14ac:dyDescent="0.25">
      <c r="I199"/>
      <c r="J199" s="65" t="s">
        <v>28</v>
      </c>
      <c r="K199" s="12"/>
      <c r="L199" s="12" t="s">
        <v>333</v>
      </c>
      <c r="M199" s="12" t="s">
        <v>122</v>
      </c>
      <c r="N199" s="65"/>
    </row>
    <row r="200" spans="1:14" ht="15.6" customHeight="1" x14ac:dyDescent="0.25">
      <c r="I200"/>
      <c r="J200" s="65" t="s">
        <v>28</v>
      </c>
      <c r="K200" s="12" t="s">
        <v>46</v>
      </c>
      <c r="L200" s="12" t="s">
        <v>334</v>
      </c>
      <c r="M200" s="12" t="s">
        <v>117</v>
      </c>
      <c r="N200" s="65">
        <v>2</v>
      </c>
    </row>
    <row r="201" spans="1:14" ht="15.6" customHeight="1" x14ac:dyDescent="0.25">
      <c r="I201"/>
      <c r="J201" s="65" t="s">
        <v>28</v>
      </c>
      <c r="K201" s="12"/>
      <c r="L201" s="12" t="s">
        <v>335</v>
      </c>
      <c r="M201" s="12" t="s">
        <v>117</v>
      </c>
      <c r="N201" s="65"/>
    </row>
    <row r="202" spans="1:14" ht="15.6" customHeight="1" x14ac:dyDescent="0.25">
      <c r="I202"/>
      <c r="J202" s="65" t="s">
        <v>28</v>
      </c>
      <c r="K202" s="12" t="s">
        <v>46</v>
      </c>
      <c r="L202" s="12" t="s">
        <v>336</v>
      </c>
      <c r="M202" s="12" t="s">
        <v>126</v>
      </c>
      <c r="N202" s="65">
        <v>2</v>
      </c>
    </row>
    <row r="203" spans="1:14" ht="15.6" customHeight="1" x14ac:dyDescent="0.25">
      <c r="I203"/>
      <c r="J203" s="65" t="s">
        <v>28</v>
      </c>
      <c r="K203" s="12"/>
      <c r="L203" s="12" t="s">
        <v>337</v>
      </c>
      <c r="M203" s="12" t="s">
        <v>126</v>
      </c>
      <c r="N203" s="65"/>
    </row>
    <row r="204" spans="1:14" ht="14.25" customHeight="1" x14ac:dyDescent="0.25">
      <c r="A204" s="18"/>
      <c r="B204" s="18"/>
      <c r="C204" s="19"/>
      <c r="I204"/>
      <c r="J204" s="65" t="s">
        <v>28</v>
      </c>
      <c r="K204" s="12" t="s">
        <v>46</v>
      </c>
      <c r="L204" s="12" t="s">
        <v>345</v>
      </c>
      <c r="M204" s="12" t="s">
        <v>119</v>
      </c>
      <c r="N204" s="65">
        <v>2</v>
      </c>
    </row>
    <row r="205" spans="1:14" ht="15.6" customHeight="1" x14ac:dyDescent="0.25">
      <c r="A205" s="18"/>
      <c r="B205" s="18"/>
      <c r="C205" s="19"/>
      <c r="I205"/>
      <c r="J205" s="65" t="s">
        <v>28</v>
      </c>
      <c r="K205" s="12"/>
      <c r="L205" s="12" t="s">
        <v>346</v>
      </c>
      <c r="M205" s="12" t="s">
        <v>119</v>
      </c>
      <c r="N205" s="65"/>
    </row>
    <row r="206" spans="1:14" ht="15.6" customHeight="1" x14ac:dyDescent="0.25">
      <c r="A206" s="18"/>
      <c r="B206" s="18"/>
      <c r="C206" s="19"/>
      <c r="I206"/>
      <c r="J206" s="65" t="s">
        <v>28</v>
      </c>
      <c r="K206" s="12" t="s">
        <v>46</v>
      </c>
      <c r="L206" s="12" t="s">
        <v>343</v>
      </c>
      <c r="M206" s="12" t="s">
        <v>119</v>
      </c>
      <c r="N206" s="65">
        <v>2</v>
      </c>
    </row>
    <row r="207" spans="1:14" ht="15.6" customHeight="1" x14ac:dyDescent="0.25">
      <c r="A207" s="18"/>
      <c r="B207" s="18"/>
      <c r="C207" s="19"/>
      <c r="I207"/>
      <c r="J207" s="65" t="s">
        <v>28</v>
      </c>
      <c r="K207" s="12"/>
      <c r="L207" s="12" t="s">
        <v>344</v>
      </c>
      <c r="M207" s="12" t="s">
        <v>119</v>
      </c>
      <c r="N207" s="65"/>
    </row>
    <row r="208" spans="1:14" ht="15.6" customHeight="1" x14ac:dyDescent="0.25">
      <c r="A208" s="18"/>
      <c r="B208" s="18"/>
      <c r="C208" s="19"/>
      <c r="I208"/>
      <c r="J208" s="65" t="s">
        <v>28</v>
      </c>
      <c r="K208" s="12" t="s">
        <v>59</v>
      </c>
      <c r="L208" s="12" t="s">
        <v>340</v>
      </c>
      <c r="M208" s="12" t="s">
        <v>117</v>
      </c>
      <c r="N208" s="65">
        <v>1</v>
      </c>
    </row>
    <row r="209" spans="1:14" ht="15.6" customHeight="1" x14ac:dyDescent="0.25">
      <c r="A209" s="18"/>
      <c r="B209" s="18"/>
      <c r="C209" s="19"/>
      <c r="I209"/>
      <c r="J209" s="65" t="s">
        <v>28</v>
      </c>
      <c r="K209" s="12"/>
      <c r="L209" s="12" t="s">
        <v>341</v>
      </c>
      <c r="M209" s="12" t="s">
        <v>117</v>
      </c>
      <c r="N209" s="65"/>
    </row>
    <row r="210" spans="1:14" ht="15.6" customHeight="1" x14ac:dyDescent="0.25">
      <c r="A210" s="18"/>
      <c r="B210" s="18"/>
      <c r="C210" s="19"/>
      <c r="I210"/>
      <c r="J210" s="65" t="s">
        <v>28</v>
      </c>
      <c r="K210" s="12" t="s">
        <v>59</v>
      </c>
      <c r="L210" s="12" t="s">
        <v>423</v>
      </c>
      <c r="M210" s="12" t="s">
        <v>121</v>
      </c>
      <c r="N210" s="65">
        <v>1</v>
      </c>
    </row>
    <row r="211" spans="1:14" ht="15.6" customHeight="1" x14ac:dyDescent="0.25">
      <c r="A211" s="18"/>
      <c r="B211" s="18"/>
      <c r="C211" s="19"/>
      <c r="I211"/>
      <c r="J211" s="65" t="s">
        <v>28</v>
      </c>
      <c r="K211" s="12"/>
      <c r="L211" s="12" t="s">
        <v>487</v>
      </c>
      <c r="M211" s="12" t="s">
        <v>121</v>
      </c>
      <c r="N211" s="65"/>
    </row>
    <row r="212" spans="1:14" ht="15.6" customHeight="1" x14ac:dyDescent="0.25">
      <c r="A212" s="18"/>
      <c r="B212" s="18"/>
      <c r="C212" s="19"/>
      <c r="I212" s="12"/>
      <c r="J212" s="65" t="s">
        <v>28</v>
      </c>
      <c r="K212" t="s">
        <v>59</v>
      </c>
      <c r="L212" t="s">
        <v>410</v>
      </c>
      <c r="M212" t="s">
        <v>121</v>
      </c>
      <c r="N212" s="65">
        <v>1</v>
      </c>
    </row>
    <row r="213" spans="1:14" ht="15.6" customHeight="1" x14ac:dyDescent="0.25">
      <c r="A213" s="18"/>
      <c r="B213" s="18"/>
      <c r="C213" s="19"/>
      <c r="I213"/>
      <c r="J213" s="65" t="s">
        <v>28</v>
      </c>
      <c r="K213" s="12"/>
      <c r="L213" s="12" t="s">
        <v>408</v>
      </c>
      <c r="M213" s="12" t="s">
        <v>121</v>
      </c>
      <c r="N213" s="65"/>
    </row>
    <row r="214" spans="1:14" ht="15.6" customHeight="1" x14ac:dyDescent="0.25">
      <c r="A214" s="18"/>
      <c r="B214" s="18"/>
      <c r="C214" s="19"/>
      <c r="I214"/>
      <c r="J214" s="65" t="s">
        <v>28</v>
      </c>
      <c r="K214" s="12" t="s">
        <v>59</v>
      </c>
      <c r="L214" s="12" t="s">
        <v>486</v>
      </c>
      <c r="M214" s="12" t="s">
        <v>119</v>
      </c>
      <c r="N214" s="65">
        <v>1</v>
      </c>
    </row>
    <row r="215" spans="1:14" ht="15.6" customHeight="1" x14ac:dyDescent="0.25">
      <c r="A215" s="18"/>
      <c r="B215" s="18"/>
      <c r="C215" s="19"/>
      <c r="I215"/>
      <c r="J215" s="65" t="s">
        <v>28</v>
      </c>
      <c r="K215"/>
      <c r="L215" s="12" t="s">
        <v>407</v>
      </c>
      <c r="M215" s="12" t="s">
        <v>119</v>
      </c>
      <c r="N215" s="65"/>
    </row>
    <row r="216" spans="1:14" ht="15.6" customHeight="1" x14ac:dyDescent="0.25">
      <c r="A216" s="18"/>
      <c r="B216" s="18"/>
      <c r="C216" s="19"/>
      <c r="I216"/>
      <c r="J216" s="65" t="s">
        <v>28</v>
      </c>
      <c r="K216" s="12">
        <v>13</v>
      </c>
      <c r="L216" s="12" t="s">
        <v>338</v>
      </c>
      <c r="M216" s="12" t="s">
        <v>119</v>
      </c>
      <c r="N216" s="65"/>
    </row>
    <row r="217" spans="1:14" ht="15.6" customHeight="1" x14ac:dyDescent="0.25">
      <c r="A217" s="17"/>
      <c r="B217" s="17"/>
      <c r="C217" s="19"/>
      <c r="I217"/>
      <c r="J217" s="65" t="s">
        <v>28</v>
      </c>
      <c r="K217"/>
      <c r="L217" s="12" t="s">
        <v>256</v>
      </c>
      <c r="M217" s="12" t="s">
        <v>119</v>
      </c>
      <c r="N217" s="65"/>
    </row>
    <row r="218" spans="1:14" ht="15.6" customHeight="1" x14ac:dyDescent="0.25">
      <c r="A218" s="20"/>
      <c r="B218" s="20"/>
      <c r="C218" s="21"/>
      <c r="D218" s="22"/>
      <c r="I218" t="s">
        <v>55</v>
      </c>
      <c r="J218" s="65"/>
      <c r="K218" s="12"/>
      <c r="L218" s="12"/>
      <c r="M218" s="12"/>
      <c r="N218" s="65"/>
    </row>
    <row r="219" spans="1:14" ht="15.6" customHeight="1" x14ac:dyDescent="0.25">
      <c r="A219" s="23"/>
      <c r="B219" s="23"/>
      <c r="C219" s="21"/>
      <c r="D219" s="23"/>
      <c r="I219"/>
      <c r="J219" s="65"/>
      <c r="K219" t="s">
        <v>42</v>
      </c>
      <c r="L219" s="12" t="s">
        <v>43</v>
      </c>
      <c r="M219" s="12" t="s">
        <v>44</v>
      </c>
      <c r="N219" s="65"/>
    </row>
    <row r="220" spans="1:14" ht="15.6" customHeight="1" x14ac:dyDescent="0.25">
      <c r="A220" s="18"/>
      <c r="B220" s="18"/>
      <c r="C220" s="19"/>
      <c r="I220"/>
      <c r="J220" s="65" t="s">
        <v>28</v>
      </c>
      <c r="K220" s="12">
        <v>1</v>
      </c>
      <c r="L220" s="12" t="s">
        <v>347</v>
      </c>
      <c r="M220" s="12" t="s">
        <v>120</v>
      </c>
      <c r="N220" s="65">
        <v>5</v>
      </c>
    </row>
    <row r="221" spans="1:14" ht="15.6" customHeight="1" x14ac:dyDescent="0.25">
      <c r="A221" s="18"/>
      <c r="B221" s="18"/>
      <c r="C221" s="19"/>
      <c r="I221"/>
      <c r="J221" s="65" t="s">
        <v>28</v>
      </c>
      <c r="K221"/>
      <c r="L221" s="12" t="s">
        <v>348</v>
      </c>
      <c r="M221" s="12" t="s">
        <v>120</v>
      </c>
      <c r="N221" s="65"/>
    </row>
    <row r="222" spans="1:14" ht="15.6" customHeight="1" x14ac:dyDescent="0.25">
      <c r="A222" s="18"/>
      <c r="B222" s="18"/>
      <c r="C222" s="19"/>
      <c r="I222"/>
      <c r="J222" s="65" t="s">
        <v>28</v>
      </c>
      <c r="K222" s="12">
        <v>2</v>
      </c>
      <c r="L222" s="12" t="s">
        <v>365</v>
      </c>
      <c r="M222" s="12" t="s">
        <v>121</v>
      </c>
      <c r="N222" s="65">
        <v>4</v>
      </c>
    </row>
    <row r="223" spans="1:14" ht="15.6" customHeight="1" x14ac:dyDescent="0.25">
      <c r="A223" s="18"/>
      <c r="B223" s="18"/>
      <c r="C223" s="19"/>
      <c r="I223"/>
      <c r="J223" s="65" t="s">
        <v>28</v>
      </c>
      <c r="K223"/>
      <c r="L223" s="12" t="s">
        <v>489</v>
      </c>
      <c r="M223" s="12" t="s">
        <v>121</v>
      </c>
      <c r="N223" s="65"/>
    </row>
    <row r="224" spans="1:14" ht="15.6" customHeight="1" x14ac:dyDescent="0.25">
      <c r="A224" s="18"/>
      <c r="B224" s="18"/>
      <c r="C224" s="19"/>
      <c r="I224"/>
      <c r="J224" s="65" t="s">
        <v>28</v>
      </c>
      <c r="K224" s="12" t="s">
        <v>45</v>
      </c>
      <c r="L224" s="12" t="s">
        <v>490</v>
      </c>
      <c r="M224" s="12" t="s">
        <v>116</v>
      </c>
      <c r="N224" s="65">
        <v>3</v>
      </c>
    </row>
    <row r="225" spans="1:14" ht="15.6" customHeight="1" x14ac:dyDescent="0.25">
      <c r="A225" s="18"/>
      <c r="B225" s="18"/>
      <c r="C225" s="19"/>
      <c r="I225"/>
      <c r="J225" s="65" t="s">
        <v>28</v>
      </c>
      <c r="K225"/>
      <c r="L225" s="12" t="s">
        <v>358</v>
      </c>
      <c r="M225" s="12" t="s">
        <v>116</v>
      </c>
      <c r="N225" s="65"/>
    </row>
    <row r="226" spans="1:14" ht="15.6" customHeight="1" x14ac:dyDescent="0.25">
      <c r="A226" s="18"/>
      <c r="B226" s="18"/>
      <c r="C226" s="19"/>
      <c r="I226"/>
      <c r="J226" s="65" t="s">
        <v>28</v>
      </c>
      <c r="K226" s="12" t="s">
        <v>45</v>
      </c>
      <c r="L226" s="12" t="s">
        <v>361</v>
      </c>
      <c r="M226" s="12" t="s">
        <v>120</v>
      </c>
      <c r="N226" s="65">
        <v>3</v>
      </c>
    </row>
    <row r="227" spans="1:14" ht="15.6" customHeight="1" x14ac:dyDescent="0.25">
      <c r="A227" s="18"/>
      <c r="B227" s="18"/>
      <c r="C227" s="19"/>
      <c r="I227"/>
      <c r="J227" s="65" t="s">
        <v>28</v>
      </c>
      <c r="K227"/>
      <c r="L227" s="12" t="s">
        <v>362</v>
      </c>
      <c r="M227" s="12" t="s">
        <v>120</v>
      </c>
      <c r="N227" s="65"/>
    </row>
    <row r="228" spans="1:14" ht="15.6" customHeight="1" x14ac:dyDescent="0.25">
      <c r="A228" s="18"/>
      <c r="B228" s="18"/>
      <c r="C228" s="19"/>
      <c r="I228"/>
      <c r="J228" s="65" t="s">
        <v>28</v>
      </c>
      <c r="K228" s="12" t="s">
        <v>46</v>
      </c>
      <c r="L228" s="12" t="s">
        <v>355</v>
      </c>
      <c r="M228" s="12" t="s">
        <v>120</v>
      </c>
      <c r="N228" s="65">
        <v>2</v>
      </c>
    </row>
    <row r="229" spans="1:14" ht="15.6" customHeight="1" x14ac:dyDescent="0.25">
      <c r="A229" s="18"/>
      <c r="B229" s="18"/>
      <c r="C229" s="19"/>
      <c r="I229"/>
      <c r="J229" s="65" t="s">
        <v>28</v>
      </c>
      <c r="K229"/>
      <c r="L229" s="12" t="s">
        <v>356</v>
      </c>
      <c r="M229" s="12" t="s">
        <v>120</v>
      </c>
      <c r="N229" s="65"/>
    </row>
    <row r="230" spans="1:14" ht="15.6" customHeight="1" x14ac:dyDescent="0.25">
      <c r="A230" s="18"/>
      <c r="B230" s="18"/>
      <c r="C230" s="19"/>
      <c r="I230" s="12"/>
      <c r="J230" s="65" t="s">
        <v>28</v>
      </c>
      <c r="K230" t="s">
        <v>46</v>
      </c>
      <c r="L230" t="s">
        <v>351</v>
      </c>
      <c r="M230" t="s">
        <v>125</v>
      </c>
      <c r="N230" s="65">
        <v>2</v>
      </c>
    </row>
    <row r="231" spans="1:14" ht="15.6" customHeight="1" x14ac:dyDescent="0.25">
      <c r="A231" s="18"/>
      <c r="B231" s="18"/>
      <c r="C231" s="19"/>
      <c r="I231"/>
      <c r="J231" s="65" t="s">
        <v>28</v>
      </c>
      <c r="K231" s="12"/>
      <c r="L231" s="12" t="s">
        <v>352</v>
      </c>
      <c r="M231" s="12" t="s">
        <v>125</v>
      </c>
      <c r="N231" s="65"/>
    </row>
    <row r="232" spans="1:14" ht="15.6" customHeight="1" x14ac:dyDescent="0.25">
      <c r="A232" s="18"/>
      <c r="B232" s="18"/>
      <c r="C232" s="19"/>
      <c r="I232"/>
      <c r="J232" s="65" t="s">
        <v>28</v>
      </c>
      <c r="K232" s="12" t="s">
        <v>46</v>
      </c>
      <c r="L232" s="12" t="s">
        <v>363</v>
      </c>
      <c r="M232" s="12" t="s">
        <v>118</v>
      </c>
      <c r="N232" s="65">
        <v>2</v>
      </c>
    </row>
    <row r="233" spans="1:14" ht="15.6" customHeight="1" x14ac:dyDescent="0.25">
      <c r="A233" s="18"/>
      <c r="B233" s="18"/>
      <c r="C233" s="19"/>
      <c r="I233"/>
      <c r="J233" s="65" t="s">
        <v>28</v>
      </c>
      <c r="K233"/>
      <c r="L233" s="12" t="s">
        <v>364</v>
      </c>
      <c r="M233" s="12" t="s">
        <v>118</v>
      </c>
      <c r="N233" s="65"/>
    </row>
    <row r="234" spans="1:14" ht="15.6" customHeight="1" x14ac:dyDescent="0.25">
      <c r="A234" s="18"/>
      <c r="B234" s="18"/>
      <c r="C234" s="19"/>
      <c r="I234"/>
      <c r="J234" s="65" t="s">
        <v>28</v>
      </c>
      <c r="K234" s="12" t="s">
        <v>46</v>
      </c>
      <c r="L234" s="12" t="s">
        <v>367</v>
      </c>
      <c r="M234" s="12" t="s">
        <v>119</v>
      </c>
      <c r="N234" s="65">
        <v>2</v>
      </c>
    </row>
    <row r="235" spans="1:14" ht="15.6" customHeight="1" x14ac:dyDescent="0.25">
      <c r="A235" s="18"/>
      <c r="B235" s="18"/>
      <c r="C235" s="19"/>
      <c r="I235"/>
      <c r="J235" s="65" t="s">
        <v>28</v>
      </c>
      <c r="K235"/>
      <c r="L235" s="12" t="s">
        <v>368</v>
      </c>
      <c r="M235" s="12" t="s">
        <v>119</v>
      </c>
      <c r="N235" s="65"/>
    </row>
    <row r="236" spans="1:14" ht="15.6" customHeight="1" x14ac:dyDescent="0.25">
      <c r="A236" s="18"/>
      <c r="B236" s="18"/>
      <c r="C236" s="19"/>
      <c r="I236"/>
      <c r="J236" s="65" t="s">
        <v>28</v>
      </c>
      <c r="K236" s="12" t="s">
        <v>47</v>
      </c>
      <c r="L236" s="12" t="s">
        <v>349</v>
      </c>
      <c r="M236" s="12" t="s">
        <v>122</v>
      </c>
      <c r="N236" s="65">
        <v>1</v>
      </c>
    </row>
    <row r="237" spans="1:14" ht="15.6" customHeight="1" x14ac:dyDescent="0.25">
      <c r="A237" s="18"/>
      <c r="B237" s="18"/>
      <c r="C237" s="19"/>
      <c r="I237"/>
      <c r="J237" s="65" t="s">
        <v>28</v>
      </c>
      <c r="K237"/>
      <c r="L237" s="12" t="s">
        <v>350</v>
      </c>
      <c r="M237" s="12" t="s">
        <v>122</v>
      </c>
      <c r="N237" s="65"/>
    </row>
    <row r="238" spans="1:14" ht="15.6" customHeight="1" x14ac:dyDescent="0.25">
      <c r="A238" s="18"/>
      <c r="B238" s="18"/>
      <c r="C238" s="19"/>
      <c r="I238"/>
      <c r="J238" s="65" t="s">
        <v>28</v>
      </c>
      <c r="K238" s="12" t="s">
        <v>47</v>
      </c>
      <c r="L238" s="12" t="s">
        <v>379</v>
      </c>
      <c r="M238" s="12" t="s">
        <v>118</v>
      </c>
      <c r="N238" s="65">
        <v>1</v>
      </c>
    </row>
    <row r="239" spans="1:14" ht="15.6" customHeight="1" x14ac:dyDescent="0.25">
      <c r="A239" s="18"/>
      <c r="B239" s="18"/>
      <c r="C239" s="19"/>
      <c r="I239"/>
      <c r="J239" s="65" t="s">
        <v>28</v>
      </c>
      <c r="K239"/>
      <c r="L239" s="12" t="s">
        <v>380</v>
      </c>
      <c r="M239" s="12" t="s">
        <v>118</v>
      </c>
      <c r="N239" s="65"/>
    </row>
    <row r="240" spans="1:14" ht="15.6" customHeight="1" x14ac:dyDescent="0.25">
      <c r="A240" s="18"/>
      <c r="B240" s="18"/>
      <c r="C240" s="19"/>
      <c r="I240"/>
      <c r="J240" s="65" t="s">
        <v>28</v>
      </c>
      <c r="K240" s="12" t="s">
        <v>47</v>
      </c>
      <c r="L240" s="12" t="s">
        <v>491</v>
      </c>
      <c r="M240" s="12" t="s">
        <v>116</v>
      </c>
      <c r="N240" s="65">
        <v>1</v>
      </c>
    </row>
    <row r="241" spans="1:14" ht="15.6" customHeight="1" x14ac:dyDescent="0.25">
      <c r="A241" s="18"/>
      <c r="B241" s="18"/>
      <c r="C241" s="19"/>
      <c r="I241"/>
      <c r="J241" s="65" t="s">
        <v>28</v>
      </c>
      <c r="K241"/>
      <c r="L241" s="12" t="s">
        <v>391</v>
      </c>
      <c r="M241" s="12" t="s">
        <v>116</v>
      </c>
      <c r="N241" s="65"/>
    </row>
    <row r="242" spans="1:14" ht="15.6" customHeight="1" x14ac:dyDescent="0.25">
      <c r="A242" s="17"/>
      <c r="B242" s="17"/>
      <c r="C242" s="19"/>
      <c r="I242"/>
      <c r="J242" s="65" t="s">
        <v>28</v>
      </c>
      <c r="K242" s="12" t="s">
        <v>47</v>
      </c>
      <c r="L242" s="12" t="s">
        <v>377</v>
      </c>
      <c r="M242" s="12" t="s">
        <v>120</v>
      </c>
      <c r="N242" s="65">
        <v>1</v>
      </c>
    </row>
    <row r="243" spans="1:14" ht="15.6" customHeight="1" x14ac:dyDescent="0.25">
      <c r="A243" s="20"/>
      <c r="B243" s="20"/>
      <c r="C243" s="21"/>
      <c r="D243" s="22"/>
      <c r="I243"/>
      <c r="J243" s="65" t="s">
        <v>28</v>
      </c>
      <c r="K243"/>
      <c r="L243" s="12" t="s">
        <v>378</v>
      </c>
      <c r="M243" s="12" t="s">
        <v>120</v>
      </c>
      <c r="N243" s="65"/>
    </row>
    <row r="244" spans="1:14" ht="15.6" customHeight="1" x14ac:dyDescent="0.25">
      <c r="A244" s="23"/>
      <c r="B244" s="23"/>
      <c r="C244" s="21"/>
      <c r="D244" s="23"/>
      <c r="I244"/>
      <c r="J244" s="65" t="s">
        <v>28</v>
      </c>
      <c r="K244" s="12" t="s">
        <v>47</v>
      </c>
      <c r="L244" s="12" t="s">
        <v>434</v>
      </c>
      <c r="M244" s="12" t="s">
        <v>118</v>
      </c>
      <c r="N244" s="65">
        <v>1</v>
      </c>
    </row>
    <row r="245" spans="1:14" ht="15.6" customHeight="1" x14ac:dyDescent="0.25">
      <c r="A245" s="18"/>
      <c r="B245" s="18"/>
      <c r="C245" s="19"/>
      <c r="I245"/>
      <c r="J245" s="65" t="s">
        <v>28</v>
      </c>
      <c r="K245"/>
      <c r="L245" s="12" t="s">
        <v>386</v>
      </c>
      <c r="M245" s="12" t="s">
        <v>118</v>
      </c>
      <c r="N245" s="65"/>
    </row>
    <row r="246" spans="1:14" ht="15.6" customHeight="1" x14ac:dyDescent="0.25">
      <c r="A246" s="18"/>
      <c r="B246" s="18"/>
      <c r="C246" s="19"/>
      <c r="I246"/>
      <c r="J246" s="65" t="s">
        <v>28</v>
      </c>
      <c r="K246" s="12" t="s">
        <v>47</v>
      </c>
      <c r="L246" s="12" t="s">
        <v>359</v>
      </c>
      <c r="M246" s="12" t="s">
        <v>120</v>
      </c>
      <c r="N246" s="65">
        <v>1</v>
      </c>
    </row>
    <row r="247" spans="1:14" ht="15.6" customHeight="1" x14ac:dyDescent="0.25">
      <c r="A247" s="18"/>
      <c r="B247" s="18"/>
      <c r="C247" s="19"/>
      <c r="I247"/>
      <c r="J247" s="65" t="s">
        <v>28</v>
      </c>
      <c r="K247"/>
      <c r="L247" s="12" t="s">
        <v>360</v>
      </c>
      <c r="M247" s="12" t="s">
        <v>120</v>
      </c>
      <c r="N247" s="65"/>
    </row>
    <row r="248" spans="1:14" ht="15.6" customHeight="1" x14ac:dyDescent="0.25">
      <c r="A248" s="18"/>
      <c r="B248" s="18"/>
      <c r="C248" s="19"/>
      <c r="I248"/>
      <c r="J248" s="65" t="s">
        <v>28</v>
      </c>
      <c r="K248" s="12" t="s">
        <v>47</v>
      </c>
      <c r="L248" s="12" t="s">
        <v>369</v>
      </c>
      <c r="M248" s="12" t="s">
        <v>118</v>
      </c>
      <c r="N248" s="65">
        <v>1</v>
      </c>
    </row>
    <row r="249" spans="1:14" ht="15.6" customHeight="1" x14ac:dyDescent="0.25">
      <c r="A249" s="18"/>
      <c r="B249" s="18"/>
      <c r="C249" s="19"/>
      <c r="I249"/>
      <c r="J249" s="65" t="s">
        <v>28</v>
      </c>
      <c r="K249"/>
      <c r="L249" s="12" t="s">
        <v>370</v>
      </c>
      <c r="M249" s="12" t="s">
        <v>118</v>
      </c>
      <c r="N249" s="65"/>
    </row>
    <row r="250" spans="1:14" ht="15.6" customHeight="1" x14ac:dyDescent="0.25">
      <c r="A250" s="18"/>
      <c r="B250" s="18"/>
      <c r="C250" s="19"/>
      <c r="I250"/>
      <c r="J250" s="65" t="s">
        <v>28</v>
      </c>
      <c r="K250" s="12" t="s">
        <v>47</v>
      </c>
      <c r="L250" s="12" t="s">
        <v>392</v>
      </c>
      <c r="M250" s="12" t="s">
        <v>118</v>
      </c>
      <c r="N250" s="65">
        <v>1</v>
      </c>
    </row>
    <row r="251" spans="1:14" ht="15.6" customHeight="1" x14ac:dyDescent="0.25">
      <c r="A251" s="18"/>
      <c r="B251" s="18"/>
      <c r="C251" s="19"/>
      <c r="I251"/>
      <c r="J251" s="65" t="s">
        <v>28</v>
      </c>
      <c r="K251"/>
      <c r="L251" s="12" t="s">
        <v>393</v>
      </c>
      <c r="M251" s="12" t="s">
        <v>118</v>
      </c>
      <c r="N251" s="65"/>
    </row>
    <row r="252" spans="1:14" ht="15.6" customHeight="1" x14ac:dyDescent="0.25">
      <c r="A252" s="18"/>
      <c r="B252" s="18"/>
      <c r="C252" s="19"/>
      <c r="I252"/>
      <c r="J252" s="65" t="s">
        <v>28</v>
      </c>
      <c r="K252" s="12" t="s">
        <v>152</v>
      </c>
      <c r="L252" s="12" t="s">
        <v>381</v>
      </c>
      <c r="M252" s="12" t="s">
        <v>118</v>
      </c>
      <c r="N252" s="65"/>
    </row>
    <row r="253" spans="1:14" ht="15.6" customHeight="1" x14ac:dyDescent="0.25">
      <c r="A253" s="18"/>
      <c r="B253" s="18"/>
      <c r="C253" s="19"/>
      <c r="I253"/>
      <c r="J253" s="65" t="s">
        <v>28</v>
      </c>
      <c r="K253"/>
      <c r="L253" s="12" t="s">
        <v>382</v>
      </c>
      <c r="M253" s="12" t="s">
        <v>118</v>
      </c>
      <c r="N253" s="65"/>
    </row>
    <row r="254" spans="1:14" ht="15.6" customHeight="1" x14ac:dyDescent="0.25">
      <c r="A254" s="18"/>
      <c r="B254" s="18"/>
      <c r="C254" s="19"/>
      <c r="I254"/>
      <c r="J254" s="65" t="s">
        <v>28</v>
      </c>
      <c r="K254" s="12" t="s">
        <v>152</v>
      </c>
      <c r="L254" s="12" t="s">
        <v>492</v>
      </c>
      <c r="M254" s="12" t="s">
        <v>306</v>
      </c>
      <c r="N254" s="65"/>
    </row>
    <row r="255" spans="1:14" ht="15.6" customHeight="1" x14ac:dyDescent="0.25">
      <c r="A255" s="18"/>
      <c r="B255" s="18"/>
      <c r="C255" s="19"/>
      <c r="I255"/>
      <c r="J255" s="65" t="s">
        <v>28</v>
      </c>
      <c r="K255"/>
      <c r="L255" s="12" t="s">
        <v>436</v>
      </c>
      <c r="M255" s="12" t="s">
        <v>306</v>
      </c>
      <c r="N255" s="65"/>
    </row>
    <row r="256" spans="1:14" ht="15.6" customHeight="1" x14ac:dyDescent="0.25">
      <c r="A256" s="18"/>
      <c r="B256" s="18"/>
      <c r="C256" s="19"/>
      <c r="I256"/>
      <c r="J256" s="65" t="s">
        <v>28</v>
      </c>
      <c r="K256" s="12" t="s">
        <v>152</v>
      </c>
      <c r="L256" s="12" t="s">
        <v>323</v>
      </c>
      <c r="M256" s="12" t="s">
        <v>306</v>
      </c>
      <c r="N256" s="65"/>
    </row>
    <row r="257" spans="1:14" ht="15.6" customHeight="1" x14ac:dyDescent="0.25">
      <c r="A257" s="18"/>
      <c r="B257" s="18"/>
      <c r="C257" s="19"/>
      <c r="I257"/>
      <c r="J257" s="65" t="s">
        <v>28</v>
      </c>
      <c r="K257"/>
      <c r="L257" s="12" t="s">
        <v>385</v>
      </c>
      <c r="M257" s="12" t="s">
        <v>306</v>
      </c>
      <c r="N257" s="65"/>
    </row>
    <row r="258" spans="1:14" ht="15.6" customHeight="1" x14ac:dyDescent="0.25">
      <c r="A258" s="18"/>
      <c r="B258" s="18"/>
      <c r="C258" s="19"/>
      <c r="I258"/>
      <c r="J258" s="65" t="s">
        <v>28</v>
      </c>
      <c r="K258" s="12" t="s">
        <v>152</v>
      </c>
      <c r="L258" s="12" t="s">
        <v>373</v>
      </c>
      <c r="M258" s="12" t="s">
        <v>120</v>
      </c>
      <c r="N258" s="65"/>
    </row>
    <row r="259" spans="1:14" ht="15.6" customHeight="1" x14ac:dyDescent="0.25">
      <c r="A259" s="18"/>
      <c r="B259" s="18"/>
      <c r="C259" s="19"/>
      <c r="I259"/>
      <c r="J259" s="65" t="s">
        <v>28</v>
      </c>
      <c r="K259"/>
      <c r="L259" s="12" t="s">
        <v>374</v>
      </c>
      <c r="M259" s="12" t="s">
        <v>120</v>
      </c>
      <c r="N259" s="65"/>
    </row>
    <row r="260" spans="1:14" ht="15.6" customHeight="1" x14ac:dyDescent="0.25">
      <c r="A260" s="18"/>
      <c r="B260" s="18"/>
      <c r="C260" s="19"/>
      <c r="I260"/>
      <c r="J260" s="65" t="s">
        <v>28</v>
      </c>
      <c r="K260" s="12" t="s">
        <v>152</v>
      </c>
      <c r="L260" s="12" t="s">
        <v>388</v>
      </c>
      <c r="M260" s="12" t="s">
        <v>126</v>
      </c>
      <c r="N260" s="65"/>
    </row>
    <row r="261" spans="1:14" ht="15.6" customHeight="1" x14ac:dyDescent="0.25">
      <c r="A261" s="18"/>
      <c r="B261" s="18"/>
      <c r="C261" s="19"/>
      <c r="I261"/>
      <c r="J261" s="65" t="s">
        <v>28</v>
      </c>
      <c r="K261"/>
      <c r="L261" s="12" t="s">
        <v>389</v>
      </c>
      <c r="M261" s="12" t="s">
        <v>126</v>
      </c>
      <c r="N261" s="65"/>
    </row>
    <row r="262" spans="1:14" ht="15.6" customHeight="1" x14ac:dyDescent="0.25">
      <c r="A262" s="18"/>
      <c r="B262" s="18"/>
      <c r="C262" s="19"/>
      <c r="I262"/>
      <c r="J262" s="65" t="s">
        <v>28</v>
      </c>
      <c r="K262" s="12" t="s">
        <v>152</v>
      </c>
      <c r="L262" s="12" t="s">
        <v>375</v>
      </c>
      <c r="M262" s="12" t="s">
        <v>121</v>
      </c>
      <c r="N262" s="65"/>
    </row>
    <row r="263" spans="1:14" ht="15.6" customHeight="1" x14ac:dyDescent="0.25">
      <c r="A263" s="18"/>
      <c r="B263" s="18"/>
      <c r="C263" s="19"/>
      <c r="I263"/>
      <c r="J263" s="65" t="s">
        <v>28</v>
      </c>
      <c r="K263"/>
      <c r="L263" s="12" t="s">
        <v>376</v>
      </c>
      <c r="M263" s="12" t="s">
        <v>121</v>
      </c>
      <c r="N263" s="65"/>
    </row>
    <row r="264" spans="1:14" ht="15.6" customHeight="1" x14ac:dyDescent="0.25">
      <c r="A264" s="18"/>
      <c r="B264" s="18"/>
      <c r="C264" s="19"/>
      <c r="I264"/>
      <c r="J264" s="65" t="s">
        <v>28</v>
      </c>
      <c r="K264" s="12" t="s">
        <v>152</v>
      </c>
      <c r="L264" s="12" t="s">
        <v>395</v>
      </c>
      <c r="M264" s="12" t="s">
        <v>126</v>
      </c>
      <c r="N264" s="65"/>
    </row>
    <row r="265" spans="1:14" ht="15.6" customHeight="1" x14ac:dyDescent="0.25">
      <c r="A265" s="18"/>
      <c r="B265" s="18"/>
      <c r="C265" s="19"/>
      <c r="I265"/>
      <c r="J265" s="65" t="s">
        <v>28</v>
      </c>
      <c r="K265"/>
      <c r="L265" s="12" t="s">
        <v>435</v>
      </c>
      <c r="M265" s="12" t="s">
        <v>126</v>
      </c>
      <c r="N265" s="65"/>
    </row>
    <row r="266" spans="1:14" ht="15.6" customHeight="1" x14ac:dyDescent="0.25">
      <c r="A266" s="18"/>
      <c r="B266" s="18"/>
      <c r="C266" s="19"/>
      <c r="I266"/>
      <c r="J266" s="65" t="s">
        <v>28</v>
      </c>
      <c r="K266" s="12" t="s">
        <v>152</v>
      </c>
      <c r="L266" s="12" t="s">
        <v>422</v>
      </c>
      <c r="M266" s="12" t="s">
        <v>121</v>
      </c>
      <c r="N266" s="65"/>
    </row>
    <row r="267" spans="1:14" ht="15.6" customHeight="1" x14ac:dyDescent="0.25">
      <c r="A267" s="18"/>
      <c r="B267" s="18"/>
      <c r="C267" s="19"/>
      <c r="I267"/>
      <c r="J267" s="65" t="s">
        <v>28</v>
      </c>
      <c r="K267"/>
      <c r="L267" s="12" t="s">
        <v>273</v>
      </c>
      <c r="M267" s="12" t="s">
        <v>121</v>
      </c>
      <c r="N267" s="65"/>
    </row>
    <row r="268" spans="1:14" ht="15.6" customHeight="1" x14ac:dyDescent="0.25">
      <c r="A268" s="18"/>
      <c r="B268" s="18"/>
      <c r="C268" s="19"/>
      <c r="I268" s="12"/>
      <c r="J268" s="65" t="s">
        <v>28</v>
      </c>
      <c r="K268">
        <v>25</v>
      </c>
      <c r="L268" t="s">
        <v>397</v>
      </c>
      <c r="M268" t="s">
        <v>124</v>
      </c>
      <c r="N268" s="65"/>
    </row>
    <row r="269" spans="1:14" ht="15.6" customHeight="1" x14ac:dyDescent="0.25">
      <c r="A269" s="17"/>
      <c r="B269" s="17"/>
      <c r="C269" s="19"/>
      <c r="I269"/>
      <c r="J269" s="65" t="s">
        <v>28</v>
      </c>
      <c r="K269" s="12"/>
      <c r="L269" s="12" t="s">
        <v>325</v>
      </c>
      <c r="M269" s="12" t="s">
        <v>124</v>
      </c>
      <c r="N269" s="65"/>
    </row>
    <row r="270" spans="1:14" ht="15.6" customHeight="1" x14ac:dyDescent="0.25">
      <c r="A270" s="20"/>
      <c r="B270" s="20"/>
      <c r="C270" s="21"/>
      <c r="D270" s="22"/>
      <c r="I270" t="s">
        <v>56</v>
      </c>
      <c r="J270" s="65"/>
      <c r="K270" s="12"/>
      <c r="L270" s="12"/>
      <c r="M270" s="12"/>
      <c r="N270" s="65"/>
    </row>
    <row r="271" spans="1:14" ht="15.6" customHeight="1" x14ac:dyDescent="0.25">
      <c r="A271" s="23"/>
      <c r="B271" s="23"/>
      <c r="C271" s="21"/>
      <c r="D271" s="23"/>
      <c r="I271"/>
      <c r="J271" s="65"/>
      <c r="K271" t="s">
        <v>42</v>
      </c>
      <c r="L271" s="12" t="s">
        <v>43</v>
      </c>
      <c r="M271" s="12" t="s">
        <v>44</v>
      </c>
      <c r="N271" s="65"/>
    </row>
    <row r="272" spans="1:14" ht="15.6" customHeight="1" x14ac:dyDescent="0.25">
      <c r="A272" s="18"/>
      <c r="B272" s="18"/>
      <c r="C272" s="19"/>
      <c r="I272"/>
      <c r="J272" s="65" t="s">
        <v>28</v>
      </c>
      <c r="K272" s="12">
        <v>1</v>
      </c>
      <c r="L272" s="12" t="s">
        <v>398</v>
      </c>
      <c r="M272" s="12" t="s">
        <v>120</v>
      </c>
      <c r="N272" s="65">
        <v>5</v>
      </c>
    </row>
    <row r="273" spans="1:14" ht="15.6" customHeight="1" x14ac:dyDescent="0.25">
      <c r="A273" s="18"/>
      <c r="B273" s="18"/>
      <c r="C273" s="19"/>
      <c r="I273"/>
      <c r="J273" s="65" t="s">
        <v>28</v>
      </c>
      <c r="K273"/>
      <c r="L273" s="12" t="s">
        <v>399</v>
      </c>
      <c r="M273" s="12" t="s">
        <v>120</v>
      </c>
      <c r="N273" s="65"/>
    </row>
    <row r="274" spans="1:14" ht="15.6" customHeight="1" x14ac:dyDescent="0.25">
      <c r="A274" s="18"/>
      <c r="B274" s="18"/>
      <c r="C274" s="19"/>
      <c r="I274"/>
      <c r="J274" s="65" t="s">
        <v>28</v>
      </c>
      <c r="K274" s="12">
        <v>2</v>
      </c>
      <c r="L274" s="12" t="s">
        <v>400</v>
      </c>
      <c r="M274" s="12" t="s">
        <v>118</v>
      </c>
      <c r="N274" s="65">
        <v>4</v>
      </c>
    </row>
    <row r="275" spans="1:14" ht="15.6" customHeight="1" x14ac:dyDescent="0.25">
      <c r="A275" s="18"/>
      <c r="B275" s="18"/>
      <c r="C275" s="19"/>
      <c r="I275"/>
      <c r="J275" s="65" t="s">
        <v>28</v>
      </c>
      <c r="K275"/>
      <c r="L275" s="12" t="s">
        <v>401</v>
      </c>
      <c r="M275" s="12" t="s">
        <v>118</v>
      </c>
      <c r="N275" s="65"/>
    </row>
    <row r="276" spans="1:14" ht="15.6" customHeight="1" x14ac:dyDescent="0.25">
      <c r="A276" s="18"/>
      <c r="B276" s="18"/>
      <c r="C276" s="19"/>
      <c r="I276"/>
      <c r="J276" s="65" t="s">
        <v>28</v>
      </c>
      <c r="K276" s="12" t="s">
        <v>45</v>
      </c>
      <c r="L276" s="12" t="s">
        <v>351</v>
      </c>
      <c r="M276" s="12" t="s">
        <v>125</v>
      </c>
      <c r="N276" s="65">
        <v>3</v>
      </c>
    </row>
    <row r="277" spans="1:14" ht="15.6" customHeight="1" x14ac:dyDescent="0.25">
      <c r="A277" s="18"/>
      <c r="B277" s="18"/>
      <c r="C277" s="19"/>
      <c r="I277"/>
      <c r="J277" s="65" t="s">
        <v>28</v>
      </c>
      <c r="K277"/>
      <c r="L277" s="12" t="s">
        <v>402</v>
      </c>
      <c r="M277" s="12" t="s">
        <v>125</v>
      </c>
      <c r="N277" s="65"/>
    </row>
    <row r="278" spans="1:14" ht="15.6" customHeight="1" x14ac:dyDescent="0.25">
      <c r="A278" s="18"/>
      <c r="B278" s="18"/>
      <c r="C278" s="19"/>
      <c r="I278"/>
      <c r="J278" s="65" t="s">
        <v>28</v>
      </c>
      <c r="K278" s="12" t="s">
        <v>45</v>
      </c>
      <c r="L278" s="12" t="s">
        <v>493</v>
      </c>
      <c r="M278" s="12" t="s">
        <v>125</v>
      </c>
      <c r="N278" s="65">
        <v>3</v>
      </c>
    </row>
    <row r="279" spans="1:14" ht="15.6" customHeight="1" x14ac:dyDescent="0.25">
      <c r="A279" s="18"/>
      <c r="B279" s="18"/>
      <c r="C279" s="19"/>
      <c r="I279"/>
      <c r="J279" s="65" t="s">
        <v>28</v>
      </c>
      <c r="K279"/>
      <c r="L279" s="12" t="s">
        <v>331</v>
      </c>
      <c r="M279" s="12" t="s">
        <v>125</v>
      </c>
      <c r="N279" s="65"/>
    </row>
    <row r="280" spans="1:14" ht="15.6" customHeight="1" x14ac:dyDescent="0.25">
      <c r="A280" s="18"/>
      <c r="B280" s="18"/>
      <c r="C280" s="19"/>
      <c r="I280"/>
      <c r="J280" s="65" t="s">
        <v>28</v>
      </c>
      <c r="K280" s="12" t="s">
        <v>46</v>
      </c>
      <c r="L280" s="12" t="s">
        <v>358</v>
      </c>
      <c r="M280" s="12" t="s">
        <v>116</v>
      </c>
      <c r="N280" s="65">
        <v>2</v>
      </c>
    </row>
    <row r="281" spans="1:14" ht="15.6" customHeight="1" x14ac:dyDescent="0.25">
      <c r="A281" s="18"/>
      <c r="B281" s="18"/>
      <c r="C281" s="19"/>
      <c r="I281"/>
      <c r="J281" s="65" t="s">
        <v>28</v>
      </c>
      <c r="K281"/>
      <c r="L281" s="12" t="s">
        <v>494</v>
      </c>
      <c r="M281" s="12" t="s">
        <v>116</v>
      </c>
      <c r="N281" s="65"/>
    </row>
    <row r="282" spans="1:14" ht="15.6" customHeight="1" x14ac:dyDescent="0.25">
      <c r="A282" s="18"/>
      <c r="B282" s="18"/>
      <c r="C282" s="19"/>
      <c r="I282"/>
      <c r="J282" s="65" t="s">
        <v>28</v>
      </c>
      <c r="K282" s="12" t="s">
        <v>46</v>
      </c>
      <c r="L282" s="12" t="s">
        <v>414</v>
      </c>
      <c r="M282" s="12" t="s">
        <v>122</v>
      </c>
      <c r="N282" s="65">
        <v>2</v>
      </c>
    </row>
    <row r="283" spans="1:14" ht="15.6" customHeight="1" x14ac:dyDescent="0.25">
      <c r="A283" s="18"/>
      <c r="B283" s="18"/>
      <c r="C283" s="19"/>
      <c r="I283"/>
      <c r="J283" s="65" t="s">
        <v>28</v>
      </c>
      <c r="K283"/>
      <c r="L283" s="12" t="s">
        <v>333</v>
      </c>
      <c r="M283" s="12" t="s">
        <v>122</v>
      </c>
      <c r="N283" s="65"/>
    </row>
    <row r="284" spans="1:14" ht="15.6" customHeight="1" x14ac:dyDescent="0.25">
      <c r="A284" s="18"/>
      <c r="B284" s="18"/>
      <c r="C284" s="19"/>
      <c r="I284"/>
      <c r="J284" s="65" t="s">
        <v>28</v>
      </c>
      <c r="K284" s="12" t="s">
        <v>46</v>
      </c>
      <c r="L284" s="12" t="s">
        <v>418</v>
      </c>
      <c r="M284" s="12" t="s">
        <v>126</v>
      </c>
      <c r="N284" s="65">
        <v>2</v>
      </c>
    </row>
    <row r="285" spans="1:14" ht="15.6" customHeight="1" x14ac:dyDescent="0.25">
      <c r="A285" s="18"/>
      <c r="B285" s="18"/>
      <c r="C285" s="19"/>
      <c r="I285"/>
      <c r="J285" s="65" t="s">
        <v>28</v>
      </c>
      <c r="K285"/>
      <c r="L285" s="12" t="s">
        <v>337</v>
      </c>
      <c r="M285" s="12" t="s">
        <v>126</v>
      </c>
      <c r="N285" s="65"/>
    </row>
    <row r="286" spans="1:14" ht="15.6" customHeight="1" x14ac:dyDescent="0.25">
      <c r="A286" s="18"/>
      <c r="B286" s="18"/>
      <c r="C286" s="19"/>
      <c r="I286"/>
      <c r="J286" s="65" t="s">
        <v>28</v>
      </c>
      <c r="K286" s="12" t="s">
        <v>46</v>
      </c>
      <c r="L286" s="12" t="s">
        <v>419</v>
      </c>
      <c r="M286" s="12" t="s">
        <v>126</v>
      </c>
      <c r="N286" s="65">
        <v>2</v>
      </c>
    </row>
    <row r="287" spans="1:14" ht="15" customHeight="1" x14ac:dyDescent="0.25">
      <c r="A287" s="18"/>
      <c r="B287" s="18"/>
      <c r="C287" s="19"/>
      <c r="I287"/>
      <c r="J287" s="65" t="s">
        <v>28</v>
      </c>
      <c r="K287"/>
      <c r="L287" s="12" t="s">
        <v>420</v>
      </c>
      <c r="M287" s="12" t="s">
        <v>126</v>
      </c>
      <c r="N287" s="65"/>
    </row>
    <row r="288" spans="1:14" ht="15" customHeight="1" x14ac:dyDescent="0.25">
      <c r="A288" s="17"/>
      <c r="B288" s="17"/>
      <c r="C288" s="19"/>
      <c r="I288"/>
      <c r="J288" s="65" t="s">
        <v>28</v>
      </c>
      <c r="K288" s="12" t="s">
        <v>59</v>
      </c>
      <c r="L288" s="12" t="s">
        <v>424</v>
      </c>
      <c r="M288" s="12" t="s">
        <v>306</v>
      </c>
      <c r="N288" s="65">
        <v>1</v>
      </c>
    </row>
    <row r="289" spans="1:14" ht="15" customHeight="1" x14ac:dyDescent="0.25">
      <c r="A289" s="20"/>
      <c r="B289" s="20"/>
      <c r="C289" s="21"/>
      <c r="D289" s="22"/>
      <c r="I289"/>
      <c r="J289" s="65" t="s">
        <v>28</v>
      </c>
      <c r="K289"/>
      <c r="L289" s="12" t="s">
        <v>425</v>
      </c>
      <c r="M289" s="12" t="s">
        <v>306</v>
      </c>
      <c r="N289" s="65"/>
    </row>
    <row r="290" spans="1:14" ht="15" customHeight="1" x14ac:dyDescent="0.25">
      <c r="A290" s="23"/>
      <c r="B290" s="23"/>
      <c r="C290" s="21"/>
      <c r="D290" s="23"/>
      <c r="I290"/>
      <c r="J290" s="65" t="s">
        <v>28</v>
      </c>
      <c r="K290" s="12" t="s">
        <v>59</v>
      </c>
      <c r="L290" s="12" t="s">
        <v>416</v>
      </c>
      <c r="M290" s="12" t="s">
        <v>120</v>
      </c>
      <c r="N290" s="65">
        <v>1</v>
      </c>
    </row>
    <row r="291" spans="1:14" ht="15" customHeight="1" x14ac:dyDescent="0.25">
      <c r="A291" s="18"/>
      <c r="B291" s="18"/>
      <c r="C291" s="19"/>
      <c r="I291"/>
      <c r="J291" s="65" t="s">
        <v>28</v>
      </c>
      <c r="K291"/>
      <c r="L291" s="12" t="s">
        <v>417</v>
      </c>
      <c r="M291" s="12" t="s">
        <v>120</v>
      </c>
      <c r="N291" s="65"/>
    </row>
    <row r="292" spans="1:14" ht="15" customHeight="1" x14ac:dyDescent="0.25">
      <c r="A292" s="18"/>
      <c r="B292" s="18"/>
      <c r="C292" s="19"/>
      <c r="I292"/>
      <c r="J292" s="65" t="s">
        <v>28</v>
      </c>
      <c r="K292" s="12" t="s">
        <v>59</v>
      </c>
      <c r="L292" s="12" t="s">
        <v>403</v>
      </c>
      <c r="M292" s="12" t="s">
        <v>126</v>
      </c>
      <c r="N292" s="65">
        <v>1</v>
      </c>
    </row>
    <row r="293" spans="1:14" ht="15" customHeight="1" x14ac:dyDescent="0.25">
      <c r="A293" s="18"/>
      <c r="B293" s="18"/>
      <c r="C293" s="19"/>
      <c r="I293"/>
      <c r="J293" s="65" t="s">
        <v>28</v>
      </c>
      <c r="K293"/>
      <c r="L293" s="12" t="s">
        <v>404</v>
      </c>
      <c r="M293" s="12" t="s">
        <v>126</v>
      </c>
      <c r="N293" s="65"/>
    </row>
    <row r="294" spans="1:14" ht="15" customHeight="1" x14ac:dyDescent="0.25">
      <c r="A294" s="18"/>
      <c r="B294" s="18"/>
      <c r="C294" s="19"/>
      <c r="I294"/>
      <c r="J294" s="65" t="s">
        <v>28</v>
      </c>
      <c r="K294" s="12" t="s">
        <v>59</v>
      </c>
      <c r="L294" s="12" t="s">
        <v>406</v>
      </c>
      <c r="M294" s="12" t="s">
        <v>119</v>
      </c>
      <c r="N294" s="65">
        <v>1</v>
      </c>
    </row>
    <row r="295" spans="1:14" ht="15" customHeight="1" x14ac:dyDescent="0.25">
      <c r="A295" s="18"/>
      <c r="B295" s="18"/>
      <c r="C295" s="19"/>
      <c r="I295"/>
      <c r="J295" s="65" t="s">
        <v>28</v>
      </c>
      <c r="K295"/>
      <c r="L295" s="12" t="s">
        <v>407</v>
      </c>
      <c r="M295" s="12" t="s">
        <v>119</v>
      </c>
      <c r="N295" s="65"/>
    </row>
    <row r="296" spans="1:14" ht="15" customHeight="1" x14ac:dyDescent="0.25">
      <c r="A296" s="18"/>
      <c r="B296" s="18"/>
      <c r="C296" s="19"/>
      <c r="I296" s="12" t="s">
        <v>54</v>
      </c>
      <c r="J296" s="65"/>
      <c r="K296"/>
      <c r="L296"/>
      <c r="M296"/>
      <c r="N296" s="65"/>
    </row>
    <row r="297" spans="1:14" ht="15" customHeight="1" x14ac:dyDescent="0.25">
      <c r="A297" s="18"/>
      <c r="B297" s="18"/>
      <c r="C297" s="19"/>
      <c r="I297"/>
      <c r="J297" s="65"/>
      <c r="K297" s="12" t="s">
        <v>42</v>
      </c>
      <c r="L297" s="12" t="s">
        <v>43</v>
      </c>
      <c r="M297" s="12" t="s">
        <v>44</v>
      </c>
      <c r="N297" s="65"/>
    </row>
    <row r="298" spans="1:14" ht="15" customHeight="1" x14ac:dyDescent="0.25">
      <c r="A298" s="18"/>
      <c r="B298" s="18"/>
      <c r="C298" s="19"/>
      <c r="I298"/>
      <c r="J298" s="65" t="s">
        <v>28</v>
      </c>
      <c r="K298" s="12">
        <v>1</v>
      </c>
      <c r="L298" s="12" t="s">
        <v>399</v>
      </c>
      <c r="M298" s="12" t="s">
        <v>120</v>
      </c>
      <c r="N298" s="65">
        <v>5</v>
      </c>
    </row>
    <row r="299" spans="1:14" ht="15" customHeight="1" x14ac:dyDescent="0.25">
      <c r="A299" s="18"/>
      <c r="B299" s="18"/>
      <c r="C299" s="19"/>
      <c r="I299"/>
      <c r="J299" s="65" t="s">
        <v>28</v>
      </c>
      <c r="K299" s="12">
        <v>2</v>
      </c>
      <c r="L299" s="12" t="s">
        <v>335</v>
      </c>
      <c r="M299" s="12" t="s">
        <v>117</v>
      </c>
      <c r="N299" s="65">
        <v>4</v>
      </c>
    </row>
    <row r="300" spans="1:14" ht="15" customHeight="1" x14ac:dyDescent="0.25">
      <c r="A300" s="18"/>
      <c r="B300" s="18"/>
      <c r="C300" s="19"/>
      <c r="I300"/>
      <c r="J300" s="65" t="s">
        <v>28</v>
      </c>
      <c r="K300" s="12" t="s">
        <v>45</v>
      </c>
      <c r="L300" s="12" t="s">
        <v>328</v>
      </c>
      <c r="M300" s="12" t="s">
        <v>122</v>
      </c>
      <c r="N300" s="65">
        <v>3</v>
      </c>
    </row>
    <row r="301" spans="1:14" ht="15" customHeight="1" x14ac:dyDescent="0.25">
      <c r="A301" s="18"/>
      <c r="B301" s="18"/>
      <c r="C301" s="19"/>
      <c r="I301"/>
      <c r="J301" s="65" t="s">
        <v>28</v>
      </c>
      <c r="K301" s="12" t="s">
        <v>45</v>
      </c>
      <c r="L301" s="12" t="s">
        <v>332</v>
      </c>
      <c r="M301" s="12" t="s">
        <v>122</v>
      </c>
      <c r="N301" s="65">
        <v>3</v>
      </c>
    </row>
    <row r="302" spans="1:14" ht="15" customHeight="1" x14ac:dyDescent="0.25">
      <c r="A302" s="18"/>
      <c r="B302" s="18"/>
      <c r="C302" s="19"/>
      <c r="I302"/>
      <c r="J302" s="65" t="s">
        <v>28</v>
      </c>
      <c r="K302" s="12" t="s">
        <v>46</v>
      </c>
      <c r="L302" s="12" t="s">
        <v>327</v>
      </c>
      <c r="M302" s="12" t="s">
        <v>125</v>
      </c>
      <c r="N302" s="65">
        <v>2</v>
      </c>
    </row>
    <row r="303" spans="1:14" ht="15" customHeight="1" x14ac:dyDescent="0.25">
      <c r="A303" s="18"/>
      <c r="B303" s="18"/>
      <c r="C303" s="19"/>
      <c r="I303"/>
      <c r="J303" s="65" t="s">
        <v>28</v>
      </c>
      <c r="K303" s="12" t="s">
        <v>46</v>
      </c>
      <c r="L303" s="12" t="s">
        <v>428</v>
      </c>
      <c r="M303" s="12" t="s">
        <v>126</v>
      </c>
      <c r="N303" s="65">
        <v>2</v>
      </c>
    </row>
    <row r="304" spans="1:14" ht="15" customHeight="1" x14ac:dyDescent="0.25">
      <c r="A304" s="18"/>
      <c r="B304" s="18"/>
      <c r="C304" s="19"/>
      <c r="I304"/>
      <c r="J304" s="65" t="s">
        <v>28</v>
      </c>
      <c r="K304" s="12" t="s">
        <v>46</v>
      </c>
      <c r="L304" s="12" t="s">
        <v>413</v>
      </c>
      <c r="M304" s="12" t="s">
        <v>118</v>
      </c>
      <c r="N304" s="65">
        <v>2</v>
      </c>
    </row>
    <row r="305" spans="1:14" ht="15" customHeight="1" x14ac:dyDescent="0.25">
      <c r="A305" s="18"/>
      <c r="B305" s="18"/>
      <c r="C305" s="19"/>
      <c r="I305"/>
      <c r="J305" s="65" t="s">
        <v>28</v>
      </c>
      <c r="K305" s="12" t="s">
        <v>46</v>
      </c>
      <c r="L305" s="12" t="s">
        <v>330</v>
      </c>
      <c r="M305" s="12" t="s">
        <v>125</v>
      </c>
      <c r="N305" s="65">
        <v>2</v>
      </c>
    </row>
    <row r="306" spans="1:14" ht="15" customHeight="1" x14ac:dyDescent="0.25">
      <c r="A306" s="18"/>
      <c r="B306" s="18"/>
      <c r="C306" s="19"/>
      <c r="I306"/>
      <c r="J306" s="65" t="s">
        <v>28</v>
      </c>
      <c r="K306" s="12" t="s">
        <v>467</v>
      </c>
      <c r="L306" s="12" t="s">
        <v>402</v>
      </c>
      <c r="M306" s="12" t="s">
        <v>125</v>
      </c>
      <c r="N306" s="65">
        <v>1</v>
      </c>
    </row>
    <row r="307" spans="1:14" ht="15" customHeight="1" x14ac:dyDescent="0.25">
      <c r="A307" s="24"/>
      <c r="B307" s="24"/>
      <c r="C307" s="21"/>
      <c r="D307" s="22"/>
      <c r="I307"/>
      <c r="J307" s="65" t="s">
        <v>28</v>
      </c>
      <c r="K307" s="12" t="s">
        <v>467</v>
      </c>
      <c r="L307" s="12" t="s">
        <v>336</v>
      </c>
      <c r="M307" s="12" t="s">
        <v>126</v>
      </c>
      <c r="N307" s="65">
        <v>1</v>
      </c>
    </row>
    <row r="308" spans="1:14" ht="15" customHeight="1" x14ac:dyDescent="0.25">
      <c r="A308" s="20"/>
      <c r="B308" s="20"/>
      <c r="C308" s="21"/>
      <c r="D308" s="22"/>
      <c r="I308"/>
      <c r="J308" s="65" t="s">
        <v>28</v>
      </c>
      <c r="K308" s="12" t="s">
        <v>468</v>
      </c>
      <c r="L308" s="12" t="s">
        <v>423</v>
      </c>
      <c r="M308" s="12" t="s">
        <v>121</v>
      </c>
      <c r="N308" s="65"/>
    </row>
    <row r="309" spans="1:14" ht="15" customHeight="1" x14ac:dyDescent="0.25">
      <c r="A309" s="23"/>
      <c r="B309" s="23"/>
      <c r="C309" s="21"/>
      <c r="D309" s="23"/>
      <c r="I309"/>
      <c r="J309" s="65" t="s">
        <v>28</v>
      </c>
      <c r="K309" s="12" t="s">
        <v>468</v>
      </c>
      <c r="L309" s="12" t="s">
        <v>341</v>
      </c>
      <c r="M309" s="12" t="s">
        <v>117</v>
      </c>
      <c r="N309" s="65"/>
    </row>
    <row r="310" spans="1:14" ht="15" customHeight="1" x14ac:dyDescent="0.25">
      <c r="A310" s="18"/>
      <c r="B310" s="18"/>
      <c r="C310" s="19"/>
      <c r="I310"/>
      <c r="J310" s="65" t="s">
        <v>28</v>
      </c>
      <c r="K310" s="12" t="s">
        <v>468</v>
      </c>
      <c r="L310" s="12" t="s">
        <v>329</v>
      </c>
      <c r="M310" s="12" t="s">
        <v>122</v>
      </c>
      <c r="N310" s="65"/>
    </row>
    <row r="311" spans="1:14" ht="15" customHeight="1" x14ac:dyDescent="0.25">
      <c r="A311" s="18"/>
      <c r="B311" s="18"/>
      <c r="C311" s="19"/>
      <c r="I311"/>
      <c r="J311" s="65" t="s">
        <v>28</v>
      </c>
      <c r="K311" s="12" t="s">
        <v>468</v>
      </c>
      <c r="L311" s="12" t="s">
        <v>427</v>
      </c>
      <c r="M311" s="12" t="s">
        <v>119</v>
      </c>
      <c r="N311" s="65"/>
    </row>
    <row r="312" spans="1:14" ht="15" customHeight="1" x14ac:dyDescent="0.25">
      <c r="A312" s="18"/>
      <c r="B312" s="18"/>
      <c r="C312" s="19"/>
      <c r="I312"/>
      <c r="J312" s="65" t="s">
        <v>28</v>
      </c>
      <c r="K312" s="12" t="s">
        <v>468</v>
      </c>
      <c r="L312" s="12" t="s">
        <v>340</v>
      </c>
      <c r="M312" s="12" t="s">
        <v>117</v>
      </c>
      <c r="N312" s="65"/>
    </row>
    <row r="313" spans="1:14" ht="15" customHeight="1" x14ac:dyDescent="0.25">
      <c r="A313" s="18"/>
      <c r="B313" s="18"/>
      <c r="C313" s="19"/>
      <c r="I313"/>
      <c r="J313" s="65" t="s">
        <v>28</v>
      </c>
      <c r="K313" s="12" t="s">
        <v>468</v>
      </c>
      <c r="L313" s="12" t="s">
        <v>410</v>
      </c>
      <c r="M313" s="12" t="s">
        <v>121</v>
      </c>
      <c r="N313" s="65"/>
    </row>
    <row r="314" spans="1:14" ht="15" customHeight="1" x14ac:dyDescent="0.25">
      <c r="A314" s="18"/>
      <c r="B314" s="18"/>
      <c r="C314" s="19"/>
      <c r="I314"/>
      <c r="J314" s="65" t="s">
        <v>28</v>
      </c>
      <c r="K314" s="12" t="s">
        <v>468</v>
      </c>
      <c r="L314" s="12" t="s">
        <v>425</v>
      </c>
      <c r="M314" s="12" t="s">
        <v>306</v>
      </c>
      <c r="N314" s="65"/>
    </row>
    <row r="315" spans="1:14" ht="15" customHeight="1" x14ac:dyDescent="0.25">
      <c r="A315" s="18"/>
      <c r="B315" s="18"/>
      <c r="C315" s="19"/>
      <c r="I315"/>
      <c r="J315" s="65" t="s">
        <v>28</v>
      </c>
      <c r="K315" s="12" t="s">
        <v>468</v>
      </c>
      <c r="L315" s="12" t="s">
        <v>421</v>
      </c>
      <c r="M315" s="12" t="s">
        <v>126</v>
      </c>
      <c r="N315" s="65"/>
    </row>
    <row r="316" spans="1:14" ht="15" customHeight="1" x14ac:dyDescent="0.25">
      <c r="A316" s="18"/>
      <c r="B316" s="18"/>
      <c r="C316" s="19"/>
      <c r="I316"/>
      <c r="J316" s="65" t="s">
        <v>28</v>
      </c>
      <c r="K316" s="12" t="s">
        <v>468</v>
      </c>
      <c r="L316" s="12" t="s">
        <v>343</v>
      </c>
      <c r="M316" s="12" t="s">
        <v>119</v>
      </c>
      <c r="N316" s="65"/>
    </row>
    <row r="317" spans="1:14" ht="15" customHeight="1" x14ac:dyDescent="0.25">
      <c r="A317" s="18"/>
      <c r="B317" s="18"/>
      <c r="C317" s="19"/>
      <c r="I317"/>
      <c r="J317" s="65" t="s">
        <v>28</v>
      </c>
      <c r="K317" s="12" t="s">
        <v>468</v>
      </c>
      <c r="L317" s="12" t="s">
        <v>345</v>
      </c>
      <c r="M317" s="12" t="s">
        <v>119</v>
      </c>
      <c r="N317" s="65"/>
    </row>
    <row r="318" spans="1:14" ht="15" customHeight="1" x14ac:dyDescent="0.25">
      <c r="A318" s="18"/>
      <c r="B318" s="18"/>
      <c r="C318" s="19"/>
      <c r="I318"/>
      <c r="J318" s="65" t="s">
        <v>28</v>
      </c>
      <c r="K318" s="12" t="s">
        <v>324</v>
      </c>
      <c r="L318" s="12" t="s">
        <v>495</v>
      </c>
      <c r="M318" s="12" t="s">
        <v>117</v>
      </c>
      <c r="N318" s="65"/>
    </row>
    <row r="319" spans="1:14" ht="15" customHeight="1" x14ac:dyDescent="0.25">
      <c r="A319" s="18"/>
      <c r="B319" s="18"/>
      <c r="C319" s="19"/>
      <c r="I319"/>
      <c r="J319" s="65" t="s">
        <v>28</v>
      </c>
      <c r="K319" s="12" t="s">
        <v>324</v>
      </c>
      <c r="L319" s="12" t="s">
        <v>338</v>
      </c>
      <c r="M319" s="12" t="s">
        <v>119</v>
      </c>
      <c r="N319" s="65"/>
    </row>
    <row r="320" spans="1:14" ht="15" customHeight="1" x14ac:dyDescent="0.25">
      <c r="A320" s="18"/>
      <c r="B320" s="18"/>
      <c r="C320" s="19"/>
      <c r="I320"/>
      <c r="J320" s="65" t="s">
        <v>28</v>
      </c>
      <c r="K320" s="12" t="s">
        <v>324</v>
      </c>
      <c r="L320" s="12" t="s">
        <v>420</v>
      </c>
      <c r="M320" s="12" t="s">
        <v>126</v>
      </c>
      <c r="N320" s="65"/>
    </row>
    <row r="321" spans="1:14" ht="15" customHeight="1" x14ac:dyDescent="0.25">
      <c r="A321" s="18"/>
      <c r="B321" s="18"/>
      <c r="C321" s="19"/>
      <c r="I321"/>
      <c r="J321" s="65" t="s">
        <v>28</v>
      </c>
      <c r="K321" s="12" t="s">
        <v>324</v>
      </c>
      <c r="L321" s="12" t="s">
        <v>408</v>
      </c>
      <c r="M321" s="12" t="s">
        <v>121</v>
      </c>
      <c r="N321" s="65"/>
    </row>
    <row r="322" spans="1:14" ht="15" customHeight="1" x14ac:dyDescent="0.25">
      <c r="A322" s="17"/>
      <c r="B322" s="17"/>
      <c r="C322" s="19"/>
      <c r="I322"/>
      <c r="J322" s="65" t="s">
        <v>28</v>
      </c>
      <c r="K322" s="12" t="s">
        <v>324</v>
      </c>
      <c r="L322" s="12" t="s">
        <v>494</v>
      </c>
      <c r="M322" s="12" t="s">
        <v>116</v>
      </c>
      <c r="N322" s="65"/>
    </row>
    <row r="323" spans="1:14" ht="15" customHeight="1" x14ac:dyDescent="0.25">
      <c r="A323" s="20"/>
      <c r="B323" s="20"/>
      <c r="C323" s="21"/>
      <c r="D323" s="22"/>
      <c r="I323"/>
      <c r="J323" s="65" t="s">
        <v>28</v>
      </c>
      <c r="K323" s="12" t="s">
        <v>324</v>
      </c>
      <c r="L323" s="12" t="s">
        <v>346</v>
      </c>
      <c r="M323" s="12" t="s">
        <v>119</v>
      </c>
      <c r="N323" s="65"/>
    </row>
    <row r="324" spans="1:14" ht="15" customHeight="1" x14ac:dyDescent="0.25">
      <c r="A324" s="23"/>
      <c r="B324" s="23"/>
      <c r="C324" s="21"/>
      <c r="D324" s="23"/>
      <c r="I324"/>
      <c r="J324" s="65" t="s">
        <v>28</v>
      </c>
      <c r="K324" s="12" t="s">
        <v>324</v>
      </c>
      <c r="L324" s="12" t="s">
        <v>326</v>
      </c>
      <c r="M324" s="12" t="s">
        <v>125</v>
      </c>
      <c r="N324" s="65"/>
    </row>
    <row r="325" spans="1:14" ht="15" customHeight="1" x14ac:dyDescent="0.25">
      <c r="A325" s="18"/>
      <c r="B325" s="18"/>
      <c r="C325" s="19"/>
      <c r="I325" s="12"/>
      <c r="J325" s="65" t="s">
        <v>28</v>
      </c>
      <c r="K325" t="s">
        <v>324</v>
      </c>
      <c r="L325" t="s">
        <v>496</v>
      </c>
      <c r="M325" t="s">
        <v>306</v>
      </c>
      <c r="N325" s="65"/>
    </row>
    <row r="326" spans="1:14" ht="15" customHeight="1" x14ac:dyDescent="0.25">
      <c r="A326" s="18"/>
      <c r="B326" s="18"/>
      <c r="C326" s="19"/>
      <c r="I326"/>
      <c r="J326" s="65" t="s">
        <v>28</v>
      </c>
      <c r="K326" s="12" t="s">
        <v>324</v>
      </c>
      <c r="L326" s="12" t="s">
        <v>404</v>
      </c>
      <c r="M326" s="12" t="s">
        <v>126</v>
      </c>
      <c r="N326" s="65"/>
    </row>
    <row r="327" spans="1:14" ht="15" customHeight="1" x14ac:dyDescent="0.25">
      <c r="A327" s="18"/>
      <c r="B327" s="18"/>
      <c r="C327" s="19"/>
      <c r="I327"/>
      <c r="J327" s="65" t="s">
        <v>28</v>
      </c>
      <c r="K327" s="12" t="s">
        <v>324</v>
      </c>
      <c r="L327" s="12" t="s">
        <v>417</v>
      </c>
      <c r="M327" s="12" t="s">
        <v>120</v>
      </c>
      <c r="N327" s="65"/>
    </row>
    <row r="328" spans="1:14" ht="15" customHeight="1" x14ac:dyDescent="0.25">
      <c r="A328" s="18"/>
      <c r="B328" s="18"/>
      <c r="C328" s="19"/>
      <c r="I328"/>
      <c r="J328" s="65" t="s">
        <v>28</v>
      </c>
      <c r="K328" s="12">
        <v>31</v>
      </c>
      <c r="L328" s="12" t="s">
        <v>344</v>
      </c>
      <c r="M328" s="12" t="s">
        <v>119</v>
      </c>
      <c r="N328" s="65"/>
    </row>
    <row r="329" spans="1:14" ht="15" customHeight="1" x14ac:dyDescent="0.25">
      <c r="A329" s="18"/>
      <c r="B329" s="18"/>
      <c r="C329" s="19"/>
      <c r="I329" t="s">
        <v>53</v>
      </c>
      <c r="J329" s="65"/>
      <c r="K329" s="12"/>
      <c r="L329" s="12"/>
      <c r="M329" s="12"/>
      <c r="N329" s="65"/>
    </row>
    <row r="330" spans="1:14" ht="15" customHeight="1" x14ac:dyDescent="0.25">
      <c r="A330" s="18"/>
      <c r="B330" s="18"/>
      <c r="C330" s="19"/>
      <c r="I330"/>
      <c r="J330" s="65"/>
      <c r="K330" s="12" t="s">
        <v>42</v>
      </c>
      <c r="L330" s="12" t="s">
        <v>43</v>
      </c>
      <c r="M330" s="12" t="s">
        <v>44</v>
      </c>
      <c r="N330" s="65"/>
    </row>
    <row r="331" spans="1:14" ht="15" customHeight="1" x14ac:dyDescent="0.25">
      <c r="A331" s="18"/>
      <c r="B331" s="18"/>
      <c r="C331" s="19"/>
      <c r="I331"/>
      <c r="J331" s="65" t="s">
        <v>28</v>
      </c>
      <c r="K331" s="12">
        <v>1</v>
      </c>
      <c r="L331" s="12" t="s">
        <v>398</v>
      </c>
      <c r="M331" s="12" t="s">
        <v>120</v>
      </c>
      <c r="N331" s="65">
        <v>5</v>
      </c>
    </row>
    <row r="332" spans="1:14" ht="15" customHeight="1" x14ac:dyDescent="0.25">
      <c r="A332" s="18"/>
      <c r="B332" s="18"/>
      <c r="C332" s="19"/>
      <c r="I332"/>
      <c r="J332" s="65" t="s">
        <v>28</v>
      </c>
      <c r="K332" s="12">
        <v>2</v>
      </c>
      <c r="L332" s="12" t="s">
        <v>348</v>
      </c>
      <c r="M332" s="12" t="s">
        <v>120</v>
      </c>
      <c r="N332" s="65">
        <v>4</v>
      </c>
    </row>
    <row r="333" spans="1:14" ht="15" customHeight="1" x14ac:dyDescent="0.25">
      <c r="A333" s="18"/>
      <c r="B333" s="18"/>
      <c r="C333" s="19"/>
      <c r="I333"/>
      <c r="J333" s="65" t="s">
        <v>28</v>
      </c>
      <c r="K333" s="12" t="s">
        <v>45</v>
      </c>
      <c r="L333" s="12" t="s">
        <v>380</v>
      </c>
      <c r="M333" s="12" t="s">
        <v>118</v>
      </c>
      <c r="N333" s="65">
        <v>3</v>
      </c>
    </row>
    <row r="334" spans="1:14" ht="15" customHeight="1" x14ac:dyDescent="0.25">
      <c r="A334" s="18"/>
      <c r="B334" s="18"/>
      <c r="C334" s="19"/>
      <c r="I334"/>
      <c r="J334" s="65" t="s">
        <v>28</v>
      </c>
      <c r="K334" s="12" t="s">
        <v>45</v>
      </c>
      <c r="L334" s="12" t="s">
        <v>347</v>
      </c>
      <c r="M334" s="12" t="s">
        <v>120</v>
      </c>
      <c r="N334" s="65">
        <v>3</v>
      </c>
    </row>
    <row r="335" spans="1:14" ht="15" customHeight="1" x14ac:dyDescent="0.25">
      <c r="A335" s="18"/>
      <c r="B335" s="18"/>
      <c r="C335" s="19"/>
      <c r="I335"/>
      <c r="J335" s="65" t="s">
        <v>28</v>
      </c>
      <c r="K335" s="12" t="s">
        <v>46</v>
      </c>
      <c r="L335" s="12" t="s">
        <v>490</v>
      </c>
      <c r="M335" s="12" t="s">
        <v>116</v>
      </c>
      <c r="N335" s="65">
        <v>2</v>
      </c>
    </row>
    <row r="336" spans="1:14" ht="15" customHeight="1" x14ac:dyDescent="0.25">
      <c r="A336" s="18"/>
      <c r="B336" s="18"/>
      <c r="C336" s="19"/>
      <c r="I336"/>
      <c r="J336" s="65" t="s">
        <v>28</v>
      </c>
      <c r="K336" s="12" t="s">
        <v>46</v>
      </c>
      <c r="L336" s="12" t="s">
        <v>352</v>
      </c>
      <c r="M336" s="12" t="s">
        <v>125</v>
      </c>
      <c r="N336" s="65">
        <v>2</v>
      </c>
    </row>
    <row r="337" spans="1:14" ht="15" customHeight="1" x14ac:dyDescent="0.25">
      <c r="A337" s="18"/>
      <c r="B337" s="18"/>
      <c r="C337" s="19"/>
      <c r="I337"/>
      <c r="J337" s="65" t="s">
        <v>28</v>
      </c>
      <c r="K337" s="12" t="s">
        <v>46</v>
      </c>
      <c r="L337" s="12" t="s">
        <v>489</v>
      </c>
      <c r="M337" s="12" t="s">
        <v>121</v>
      </c>
      <c r="N337" s="65">
        <v>2</v>
      </c>
    </row>
    <row r="338" spans="1:14" ht="15" customHeight="1" x14ac:dyDescent="0.25">
      <c r="A338" s="18"/>
      <c r="B338" s="18"/>
      <c r="C338" s="19"/>
      <c r="I338"/>
      <c r="J338" s="65" t="s">
        <v>28</v>
      </c>
      <c r="K338" s="12" t="s">
        <v>46</v>
      </c>
      <c r="L338" s="12" t="s">
        <v>353</v>
      </c>
      <c r="M338" s="12" t="s">
        <v>125</v>
      </c>
      <c r="N338" s="65">
        <v>2</v>
      </c>
    </row>
    <row r="339" spans="1:14" ht="15" customHeight="1" x14ac:dyDescent="0.25">
      <c r="A339" s="18"/>
      <c r="B339" s="18"/>
      <c r="C339" s="19"/>
      <c r="I339"/>
      <c r="J339" s="65" t="s">
        <v>28</v>
      </c>
      <c r="K339" s="12" t="s">
        <v>47</v>
      </c>
      <c r="L339" s="12" t="s">
        <v>363</v>
      </c>
      <c r="M339" s="12" t="s">
        <v>118</v>
      </c>
      <c r="N339" s="65">
        <v>1</v>
      </c>
    </row>
    <row r="340" spans="1:14" ht="15" customHeight="1" x14ac:dyDescent="0.25">
      <c r="A340" s="18"/>
      <c r="B340" s="18"/>
      <c r="C340" s="19"/>
      <c r="I340"/>
      <c r="J340" s="65" t="s">
        <v>28</v>
      </c>
      <c r="K340" s="12" t="s">
        <v>47</v>
      </c>
      <c r="L340" s="12" t="s">
        <v>412</v>
      </c>
      <c r="M340" s="12" t="s">
        <v>118</v>
      </c>
      <c r="N340" s="65">
        <v>1</v>
      </c>
    </row>
    <row r="341" spans="1:14" ht="15" customHeight="1" x14ac:dyDescent="0.25">
      <c r="A341" s="18"/>
      <c r="B341" s="18"/>
      <c r="C341" s="19"/>
      <c r="I341"/>
      <c r="J341" s="65" t="s">
        <v>28</v>
      </c>
      <c r="K341" s="12" t="s">
        <v>47</v>
      </c>
      <c r="L341" s="12" t="s">
        <v>379</v>
      </c>
      <c r="M341" s="12" t="s">
        <v>118</v>
      </c>
      <c r="N341" s="65">
        <v>1</v>
      </c>
    </row>
    <row r="342" spans="1:14" ht="15" customHeight="1" x14ac:dyDescent="0.25">
      <c r="A342" s="18"/>
      <c r="B342" s="18"/>
      <c r="C342" s="19"/>
      <c r="I342"/>
      <c r="J342" s="65" t="s">
        <v>28</v>
      </c>
      <c r="K342" s="12" t="s">
        <v>47</v>
      </c>
      <c r="L342" s="12" t="s">
        <v>491</v>
      </c>
      <c r="M342" s="12" t="s">
        <v>116</v>
      </c>
      <c r="N342" s="65">
        <v>1</v>
      </c>
    </row>
    <row r="343" spans="1:14" ht="15" customHeight="1" x14ac:dyDescent="0.25">
      <c r="A343" s="17"/>
      <c r="B343" s="17"/>
      <c r="C343" s="19"/>
      <c r="I343"/>
      <c r="J343" s="65" t="s">
        <v>28</v>
      </c>
      <c r="K343" s="12" t="s">
        <v>47</v>
      </c>
      <c r="L343" s="12" t="s">
        <v>349</v>
      </c>
      <c r="M343" s="12" t="s">
        <v>122</v>
      </c>
      <c r="N343" s="65">
        <v>1</v>
      </c>
    </row>
    <row r="344" spans="1:14" ht="15" customHeight="1" x14ac:dyDescent="0.25">
      <c r="A344" s="20"/>
      <c r="B344" s="20"/>
      <c r="C344" s="21"/>
      <c r="D344" s="22"/>
      <c r="I344"/>
      <c r="J344" s="65" t="s">
        <v>28</v>
      </c>
      <c r="K344" s="12" t="s">
        <v>47</v>
      </c>
      <c r="L344" s="12" t="s">
        <v>364</v>
      </c>
      <c r="M344" s="12" t="s">
        <v>118</v>
      </c>
      <c r="N344" s="65">
        <v>1</v>
      </c>
    </row>
    <row r="345" spans="1:14" ht="15" customHeight="1" x14ac:dyDescent="0.25">
      <c r="A345" s="23"/>
      <c r="B345" s="23"/>
      <c r="C345" s="21"/>
      <c r="D345" s="23"/>
      <c r="I345"/>
      <c r="J345" s="65" t="s">
        <v>28</v>
      </c>
      <c r="K345" s="12" t="s">
        <v>47</v>
      </c>
      <c r="L345" s="12" t="s">
        <v>356</v>
      </c>
      <c r="M345" s="12" t="s">
        <v>120</v>
      </c>
      <c r="N345" s="65">
        <v>1</v>
      </c>
    </row>
    <row r="346" spans="1:14" ht="15" customHeight="1" x14ac:dyDescent="0.25">
      <c r="A346" s="18"/>
      <c r="B346" s="18"/>
      <c r="C346" s="19"/>
      <c r="I346"/>
      <c r="J346" s="65" t="s">
        <v>28</v>
      </c>
      <c r="K346" s="12" t="s">
        <v>47</v>
      </c>
      <c r="L346" s="12" t="s">
        <v>493</v>
      </c>
      <c r="M346" s="12" t="s">
        <v>125</v>
      </c>
      <c r="N346" s="65">
        <v>1</v>
      </c>
    </row>
    <row r="347" spans="1:14" ht="15" customHeight="1" x14ac:dyDescent="0.25">
      <c r="A347" s="18"/>
      <c r="B347" s="18"/>
      <c r="C347" s="19"/>
      <c r="I347"/>
      <c r="J347" s="65" t="s">
        <v>28</v>
      </c>
      <c r="K347" s="12" t="s">
        <v>497</v>
      </c>
      <c r="L347" s="12" t="s">
        <v>362</v>
      </c>
      <c r="M347" s="12" t="s">
        <v>120</v>
      </c>
      <c r="N347" s="65"/>
    </row>
    <row r="348" spans="1:14" ht="15" customHeight="1" x14ac:dyDescent="0.25">
      <c r="A348" s="18"/>
      <c r="B348" s="18"/>
      <c r="C348" s="19"/>
      <c r="I348"/>
      <c r="J348" s="65" t="s">
        <v>28</v>
      </c>
      <c r="K348" s="12" t="s">
        <v>497</v>
      </c>
      <c r="L348" s="12" t="s">
        <v>374</v>
      </c>
      <c r="M348" s="12" t="s">
        <v>120</v>
      </c>
      <c r="N348" s="65"/>
    </row>
    <row r="349" spans="1:14" ht="15" customHeight="1" x14ac:dyDescent="0.25">
      <c r="A349" s="18"/>
      <c r="B349" s="18"/>
      <c r="C349" s="19"/>
      <c r="I349"/>
      <c r="J349" s="65" t="s">
        <v>28</v>
      </c>
      <c r="K349" s="12" t="s">
        <v>498</v>
      </c>
      <c r="L349" s="12" t="s">
        <v>385</v>
      </c>
      <c r="M349" s="12" t="s">
        <v>306</v>
      </c>
      <c r="N349" s="65"/>
    </row>
    <row r="350" spans="1:14" ht="15" customHeight="1" x14ac:dyDescent="0.25">
      <c r="A350" s="18"/>
      <c r="B350" s="18"/>
      <c r="C350" s="19"/>
      <c r="I350"/>
      <c r="J350" s="65" t="s">
        <v>28</v>
      </c>
      <c r="K350" s="12" t="s">
        <v>498</v>
      </c>
      <c r="L350" s="12" t="s">
        <v>378</v>
      </c>
      <c r="M350" s="12" t="s">
        <v>120</v>
      </c>
      <c r="N350" s="65"/>
    </row>
    <row r="351" spans="1:14" ht="15" customHeight="1" x14ac:dyDescent="0.25">
      <c r="A351" s="18"/>
      <c r="B351" s="18"/>
      <c r="C351" s="19"/>
      <c r="I351"/>
      <c r="J351" s="65" t="s">
        <v>28</v>
      </c>
      <c r="K351" s="12" t="s">
        <v>498</v>
      </c>
      <c r="L351" s="12" t="s">
        <v>391</v>
      </c>
      <c r="M351" s="12" t="s">
        <v>116</v>
      </c>
      <c r="N351" s="65"/>
    </row>
    <row r="352" spans="1:14" ht="15" customHeight="1" x14ac:dyDescent="0.25">
      <c r="A352" s="18"/>
      <c r="B352" s="18"/>
      <c r="C352" s="19"/>
      <c r="I352"/>
      <c r="J352" s="65" t="s">
        <v>28</v>
      </c>
      <c r="K352" s="12" t="s">
        <v>498</v>
      </c>
      <c r="L352" s="12" t="s">
        <v>393</v>
      </c>
      <c r="M352" s="12" t="s">
        <v>118</v>
      </c>
      <c r="N352" s="65"/>
    </row>
    <row r="353" spans="1:14" ht="15" customHeight="1" x14ac:dyDescent="0.25">
      <c r="A353" s="18"/>
      <c r="B353" s="18"/>
      <c r="C353" s="19"/>
      <c r="I353"/>
      <c r="J353" s="65" t="s">
        <v>28</v>
      </c>
      <c r="K353" s="12" t="s">
        <v>498</v>
      </c>
      <c r="L353" s="12" t="s">
        <v>434</v>
      </c>
      <c r="M353" s="12" t="s">
        <v>118</v>
      </c>
      <c r="N353" s="65"/>
    </row>
    <row r="354" spans="1:14" ht="15" customHeight="1" x14ac:dyDescent="0.25">
      <c r="A354" s="18"/>
      <c r="B354" s="18"/>
      <c r="C354" s="19"/>
      <c r="I354"/>
      <c r="J354" s="65" t="s">
        <v>28</v>
      </c>
      <c r="K354" s="12" t="s">
        <v>498</v>
      </c>
      <c r="L354" s="12" t="s">
        <v>373</v>
      </c>
      <c r="M354" s="12" t="s">
        <v>120</v>
      </c>
      <c r="N354" s="65"/>
    </row>
    <row r="355" spans="1:14" ht="15" customHeight="1" x14ac:dyDescent="0.25">
      <c r="A355" s="18"/>
      <c r="B355" s="18"/>
      <c r="C355" s="19"/>
      <c r="I355"/>
      <c r="J355" s="65" t="s">
        <v>28</v>
      </c>
      <c r="K355" s="12" t="s">
        <v>498</v>
      </c>
      <c r="L355" s="12" t="s">
        <v>369</v>
      </c>
      <c r="M355" s="12" t="s">
        <v>118</v>
      </c>
      <c r="N355" s="65"/>
    </row>
    <row r="356" spans="1:14" ht="15" customHeight="1" x14ac:dyDescent="0.25">
      <c r="A356" s="18"/>
      <c r="B356" s="18"/>
      <c r="C356" s="19"/>
      <c r="I356"/>
      <c r="J356" s="65" t="s">
        <v>28</v>
      </c>
      <c r="K356" s="12" t="s">
        <v>498</v>
      </c>
      <c r="L356" s="12" t="s">
        <v>361</v>
      </c>
      <c r="M356" s="12" t="s">
        <v>120</v>
      </c>
      <c r="N356" s="65"/>
    </row>
    <row r="357" spans="1:14" ht="15" customHeight="1" x14ac:dyDescent="0.25">
      <c r="A357" s="18"/>
      <c r="B357" s="18"/>
      <c r="C357" s="19"/>
      <c r="I357"/>
      <c r="J357" s="65" t="s">
        <v>28</v>
      </c>
      <c r="K357" s="12" t="s">
        <v>498</v>
      </c>
      <c r="L357" s="12" t="s">
        <v>355</v>
      </c>
      <c r="M357" s="12" t="s">
        <v>120</v>
      </c>
      <c r="N357" s="65"/>
    </row>
    <row r="358" spans="1:14" ht="15" customHeight="1" x14ac:dyDescent="0.25">
      <c r="A358" s="18"/>
      <c r="B358" s="18"/>
      <c r="C358" s="19"/>
      <c r="I358"/>
      <c r="J358" s="65" t="s">
        <v>28</v>
      </c>
      <c r="K358" s="12" t="s">
        <v>498</v>
      </c>
      <c r="L358" s="12" t="s">
        <v>370</v>
      </c>
      <c r="M358" s="12" t="s">
        <v>118</v>
      </c>
      <c r="N358" s="65"/>
    </row>
    <row r="359" spans="1:14" ht="15" customHeight="1" x14ac:dyDescent="0.25">
      <c r="A359" s="18"/>
      <c r="B359" s="18"/>
      <c r="C359" s="19"/>
      <c r="I359"/>
      <c r="J359" s="65" t="s">
        <v>28</v>
      </c>
      <c r="K359" s="12" t="s">
        <v>498</v>
      </c>
      <c r="L359" s="12" t="s">
        <v>359</v>
      </c>
      <c r="M359" s="12" t="s">
        <v>120</v>
      </c>
      <c r="N359" s="65"/>
    </row>
    <row r="360" spans="1:14" ht="15" customHeight="1" x14ac:dyDescent="0.25">
      <c r="A360" s="18"/>
      <c r="B360" s="18"/>
      <c r="C360" s="19"/>
      <c r="I360"/>
      <c r="J360" s="65" t="s">
        <v>28</v>
      </c>
      <c r="K360" s="12" t="s">
        <v>498</v>
      </c>
      <c r="L360" s="12" t="s">
        <v>360</v>
      </c>
      <c r="M360" s="12" t="s">
        <v>120</v>
      </c>
      <c r="N360" s="65"/>
    </row>
    <row r="361" spans="1:14" ht="15" customHeight="1" x14ac:dyDescent="0.25">
      <c r="A361" s="18"/>
      <c r="B361" s="18"/>
      <c r="C361" s="19"/>
      <c r="I361"/>
      <c r="J361" s="65" t="s">
        <v>28</v>
      </c>
      <c r="K361" s="12" t="s">
        <v>498</v>
      </c>
      <c r="L361" s="12" t="s">
        <v>368</v>
      </c>
      <c r="M361" s="12" t="s">
        <v>119</v>
      </c>
      <c r="N361" s="65"/>
    </row>
    <row r="362" spans="1:14" ht="15" customHeight="1" x14ac:dyDescent="0.25">
      <c r="A362" s="18"/>
      <c r="B362" s="18"/>
      <c r="C362" s="19"/>
      <c r="I362"/>
      <c r="J362" s="65" t="s">
        <v>28</v>
      </c>
      <c r="K362" s="12" t="s">
        <v>498</v>
      </c>
      <c r="L362" s="12" t="s">
        <v>367</v>
      </c>
      <c r="M362" s="12" t="s">
        <v>119</v>
      </c>
      <c r="N362" s="65"/>
    </row>
    <row r="363" spans="1:14" ht="15" customHeight="1" x14ac:dyDescent="0.25">
      <c r="A363" s="18"/>
      <c r="B363" s="18"/>
      <c r="C363" s="19"/>
      <c r="I363"/>
      <c r="J363" s="65" t="s">
        <v>28</v>
      </c>
      <c r="K363" s="12" t="s">
        <v>498</v>
      </c>
      <c r="L363" s="12" t="s">
        <v>377</v>
      </c>
      <c r="M363" s="12" t="s">
        <v>120</v>
      </c>
      <c r="N363" s="65"/>
    </row>
    <row r="364" spans="1:14" ht="15" customHeight="1" x14ac:dyDescent="0.25">
      <c r="A364" s="18"/>
      <c r="B364" s="18"/>
      <c r="C364" s="19"/>
      <c r="I364"/>
      <c r="J364" s="65" t="s">
        <v>28</v>
      </c>
      <c r="K364" s="12" t="s">
        <v>498</v>
      </c>
      <c r="L364" s="12" t="s">
        <v>386</v>
      </c>
      <c r="M364" s="12" t="s">
        <v>118</v>
      </c>
      <c r="N364" s="65"/>
    </row>
    <row r="365" spans="1:14" ht="15" customHeight="1" x14ac:dyDescent="0.25">
      <c r="A365" s="18"/>
      <c r="B365" s="18"/>
      <c r="C365" s="19"/>
      <c r="I365"/>
      <c r="J365" s="65" t="s">
        <v>28</v>
      </c>
      <c r="K365" s="12" t="s">
        <v>498</v>
      </c>
      <c r="L365" s="12" t="s">
        <v>397</v>
      </c>
      <c r="M365" s="12" t="s">
        <v>124</v>
      </c>
      <c r="N365" s="65"/>
    </row>
    <row r="366" spans="1:14" ht="15" customHeight="1" x14ac:dyDescent="0.25">
      <c r="A366" s="18"/>
      <c r="B366" s="18"/>
      <c r="C366" s="19"/>
      <c r="I366"/>
      <c r="J366" s="65" t="s">
        <v>28</v>
      </c>
      <c r="K366" s="12" t="s">
        <v>498</v>
      </c>
      <c r="L366" s="12" t="s">
        <v>396</v>
      </c>
      <c r="M366" s="12" t="s">
        <v>126</v>
      </c>
      <c r="N366" s="65"/>
    </row>
    <row r="367" spans="1:14" ht="15" customHeight="1" x14ac:dyDescent="0.25">
      <c r="A367" s="18"/>
      <c r="B367" s="18"/>
      <c r="C367" s="19"/>
      <c r="I367"/>
      <c r="J367" s="65" t="s">
        <v>28</v>
      </c>
      <c r="K367" s="12" t="s">
        <v>499</v>
      </c>
      <c r="L367" s="12" t="s">
        <v>406</v>
      </c>
      <c r="M367" s="12" t="s">
        <v>119</v>
      </c>
      <c r="N367" s="65"/>
    </row>
    <row r="368" spans="1:14" ht="15" customHeight="1" x14ac:dyDescent="0.25">
      <c r="A368" s="18"/>
      <c r="B368" s="18"/>
      <c r="C368" s="19"/>
      <c r="I368"/>
      <c r="J368" s="65" t="s">
        <v>28</v>
      </c>
      <c r="K368" s="12" t="s">
        <v>499</v>
      </c>
      <c r="L368" s="12" t="s">
        <v>388</v>
      </c>
      <c r="M368" s="12" t="s">
        <v>126</v>
      </c>
      <c r="N368" s="65"/>
    </row>
    <row r="369" spans="1:14" ht="15" customHeight="1" x14ac:dyDescent="0.25">
      <c r="A369" s="18"/>
      <c r="B369" s="18"/>
      <c r="C369" s="19"/>
      <c r="I369"/>
      <c r="J369" s="65" t="s">
        <v>28</v>
      </c>
      <c r="K369" s="12" t="s">
        <v>499</v>
      </c>
      <c r="L369" s="12" t="s">
        <v>416</v>
      </c>
      <c r="M369" s="12" t="s">
        <v>120</v>
      </c>
      <c r="N369" s="65"/>
    </row>
    <row r="370" spans="1:14" ht="15" customHeight="1" x14ac:dyDescent="0.25">
      <c r="C370" s="19"/>
      <c r="I370"/>
      <c r="J370" s="65" t="s">
        <v>28</v>
      </c>
      <c r="K370" s="12" t="s">
        <v>499</v>
      </c>
      <c r="L370" s="12" t="s">
        <v>414</v>
      </c>
      <c r="M370" s="12" t="s">
        <v>122</v>
      </c>
      <c r="N370" s="65"/>
    </row>
    <row r="371" spans="1:14" ht="15" customHeight="1" x14ac:dyDescent="0.25">
      <c r="A371" s="20"/>
      <c r="B371" s="20"/>
      <c r="C371" s="21"/>
      <c r="D371" s="22"/>
      <c r="I371"/>
      <c r="J371" s="65" t="s">
        <v>28</v>
      </c>
      <c r="K371" s="12" t="s">
        <v>499</v>
      </c>
      <c r="L371" s="12" t="s">
        <v>392</v>
      </c>
      <c r="M371" s="12" t="s">
        <v>118</v>
      </c>
      <c r="N371" s="65"/>
    </row>
    <row r="372" spans="1:14" ht="15" customHeight="1" x14ac:dyDescent="0.25">
      <c r="A372" s="23"/>
      <c r="B372" s="23"/>
      <c r="C372" s="21"/>
      <c r="D372" s="23"/>
      <c r="I372"/>
      <c r="J372" s="65" t="s">
        <v>28</v>
      </c>
      <c r="K372" s="12" t="s">
        <v>499</v>
      </c>
      <c r="L372" s="12" t="s">
        <v>381</v>
      </c>
      <c r="M372" s="12" t="s">
        <v>118</v>
      </c>
      <c r="N372" s="65"/>
    </row>
    <row r="373" spans="1:14" ht="15" customHeight="1" x14ac:dyDescent="0.25">
      <c r="A373" s="18"/>
      <c r="B373" s="18"/>
      <c r="C373" s="19"/>
      <c r="I373"/>
      <c r="J373" s="65" t="s">
        <v>28</v>
      </c>
      <c r="K373" s="12" t="s">
        <v>499</v>
      </c>
      <c r="L373" s="12" t="s">
        <v>382</v>
      </c>
      <c r="M373" s="12" t="s">
        <v>118</v>
      </c>
      <c r="N373" s="65"/>
    </row>
    <row r="374" spans="1:14" ht="15" customHeight="1" x14ac:dyDescent="0.25">
      <c r="A374" s="18"/>
      <c r="B374" s="18"/>
      <c r="C374" s="19"/>
      <c r="I374"/>
      <c r="J374" s="65" t="s">
        <v>28</v>
      </c>
      <c r="K374" s="12" t="s">
        <v>499</v>
      </c>
      <c r="L374" s="12" t="s">
        <v>376</v>
      </c>
      <c r="M374" s="12" t="s">
        <v>121</v>
      </c>
      <c r="N374" s="65"/>
    </row>
    <row r="375" spans="1:14" ht="15" customHeight="1" x14ac:dyDescent="0.25">
      <c r="A375" s="18"/>
      <c r="B375" s="18"/>
      <c r="C375" s="19"/>
      <c r="I375"/>
      <c r="J375" s="65" t="s">
        <v>28</v>
      </c>
      <c r="K375" s="12" t="s">
        <v>499</v>
      </c>
      <c r="L375" s="12" t="s">
        <v>418</v>
      </c>
      <c r="M375" s="12" t="s">
        <v>126</v>
      </c>
      <c r="N375" s="65"/>
    </row>
    <row r="376" spans="1:14" ht="15" customHeight="1" x14ac:dyDescent="0.25">
      <c r="A376" s="18"/>
      <c r="B376" s="18"/>
      <c r="C376" s="19"/>
      <c r="I376" s="12"/>
      <c r="J376" s="65" t="s">
        <v>28</v>
      </c>
      <c r="K376" t="s">
        <v>499</v>
      </c>
      <c r="L376" t="s">
        <v>419</v>
      </c>
      <c r="M376" t="s">
        <v>126</v>
      </c>
      <c r="N376" s="65"/>
    </row>
    <row r="377" spans="1:14" ht="15" customHeight="1" x14ac:dyDescent="0.25">
      <c r="A377" s="18"/>
      <c r="B377" s="18"/>
      <c r="C377" s="19"/>
      <c r="I377"/>
      <c r="J377" s="65" t="s">
        <v>28</v>
      </c>
      <c r="K377" s="12" t="s">
        <v>499</v>
      </c>
      <c r="L377" s="12" t="s">
        <v>436</v>
      </c>
      <c r="M377" s="12" t="s">
        <v>306</v>
      </c>
      <c r="N377" s="65"/>
    </row>
    <row r="378" spans="1:14" ht="15" customHeight="1" x14ac:dyDescent="0.25">
      <c r="A378" s="18"/>
      <c r="B378" s="18"/>
      <c r="C378" s="19"/>
      <c r="I378"/>
      <c r="J378" s="65" t="s">
        <v>28</v>
      </c>
      <c r="K378" s="12" t="s">
        <v>499</v>
      </c>
      <c r="L378" s="12" t="s">
        <v>422</v>
      </c>
      <c r="M378" s="12" t="s">
        <v>121</v>
      </c>
      <c r="N378" s="65"/>
    </row>
    <row r="379" spans="1:14" ht="15" customHeight="1" x14ac:dyDescent="0.25">
      <c r="A379" s="18"/>
      <c r="B379" s="18"/>
      <c r="C379" s="19"/>
      <c r="I379"/>
      <c r="J379" s="65" t="s">
        <v>28</v>
      </c>
      <c r="K379" t="s">
        <v>499</v>
      </c>
      <c r="L379" s="12" t="s">
        <v>424</v>
      </c>
      <c r="M379" s="12" t="s">
        <v>306</v>
      </c>
      <c r="N379" s="65"/>
    </row>
    <row r="380" spans="1:14" ht="15" customHeight="1" x14ac:dyDescent="0.25">
      <c r="A380" s="18"/>
      <c r="B380" s="18"/>
      <c r="C380" s="19"/>
      <c r="I380"/>
      <c r="J380" s="65" t="s">
        <v>28</v>
      </c>
      <c r="K380" s="12" t="s">
        <v>499</v>
      </c>
      <c r="L380" s="12" t="s">
        <v>395</v>
      </c>
      <c r="M380" s="12" t="s">
        <v>126</v>
      </c>
      <c r="N380" s="65"/>
    </row>
    <row r="381" spans="1:14" ht="15" customHeight="1" x14ac:dyDescent="0.25">
      <c r="A381" s="18"/>
      <c r="B381" s="18"/>
      <c r="C381" s="19"/>
      <c r="I381"/>
      <c r="J381" s="65" t="s">
        <v>28</v>
      </c>
      <c r="K381" t="s">
        <v>499</v>
      </c>
      <c r="L381" s="12" t="s">
        <v>375</v>
      </c>
      <c r="M381" s="12" t="s">
        <v>121</v>
      </c>
      <c r="N381" s="65"/>
    </row>
    <row r="382" spans="1:14" ht="15" customHeight="1" x14ac:dyDescent="0.25">
      <c r="A382" s="18"/>
      <c r="B382" s="18"/>
      <c r="C382" s="19"/>
      <c r="I382"/>
      <c r="J382" s="65" t="s">
        <v>28</v>
      </c>
      <c r="K382" s="12" t="s">
        <v>499</v>
      </c>
      <c r="L382" s="12" t="s">
        <v>389</v>
      </c>
      <c r="M382" s="12" t="s">
        <v>126</v>
      </c>
      <c r="N382" s="65"/>
    </row>
    <row r="383" spans="1:14" ht="15" customHeight="1" x14ac:dyDescent="0.25">
      <c r="C383" s="19"/>
      <c r="I383"/>
      <c r="J383" s="65" t="s">
        <v>28</v>
      </c>
      <c r="K383" t="s">
        <v>499</v>
      </c>
      <c r="L383" s="12" t="s">
        <v>431</v>
      </c>
      <c r="M383" s="12" t="s">
        <v>118</v>
      </c>
      <c r="N383" s="65"/>
    </row>
    <row r="384" spans="1:14" ht="15" customHeight="1" x14ac:dyDescent="0.25">
      <c r="A384" s="20"/>
      <c r="B384" s="20"/>
      <c r="C384" s="21"/>
      <c r="D384" s="22"/>
      <c r="I384"/>
      <c r="J384" s="65" t="s">
        <v>28</v>
      </c>
      <c r="K384" s="12" t="s">
        <v>499</v>
      </c>
      <c r="L384" s="12" t="s">
        <v>435</v>
      </c>
      <c r="M384" s="12" t="s">
        <v>126</v>
      </c>
      <c r="N384" s="65"/>
    </row>
    <row r="385" spans="1:14" ht="15" customHeight="1" x14ac:dyDescent="0.25">
      <c r="A385" s="23"/>
      <c r="B385" s="23"/>
      <c r="C385" s="21"/>
      <c r="D385" s="23"/>
      <c r="I385"/>
      <c r="J385" s="65" t="s">
        <v>28</v>
      </c>
      <c r="K385" t="s">
        <v>500</v>
      </c>
      <c r="L385" s="12" t="s">
        <v>492</v>
      </c>
      <c r="M385" s="12" t="s">
        <v>306</v>
      </c>
      <c r="N385" s="65"/>
    </row>
    <row r="386" spans="1:14" ht="15" customHeight="1" x14ac:dyDescent="0.25">
      <c r="A386" s="18"/>
      <c r="B386" s="18"/>
      <c r="C386" s="19"/>
      <c r="I386"/>
      <c r="J386" s="65" t="s">
        <v>28</v>
      </c>
      <c r="K386" s="12" t="s">
        <v>500</v>
      </c>
      <c r="L386" s="12" t="s">
        <v>403</v>
      </c>
      <c r="M386" s="12" t="s">
        <v>126</v>
      </c>
      <c r="N386" s="65"/>
    </row>
    <row r="387" spans="1:14" ht="15" customHeight="1" x14ac:dyDescent="0.25">
      <c r="A387" s="18"/>
      <c r="B387" s="18"/>
      <c r="C387" s="19"/>
      <c r="I387" t="s">
        <v>52</v>
      </c>
      <c r="J387" s="66"/>
      <c r="K387"/>
      <c r="L387" s="12"/>
      <c r="M387" s="12"/>
      <c r="N387" s="65"/>
    </row>
    <row r="388" spans="1:14" ht="15" customHeight="1" x14ac:dyDescent="0.25">
      <c r="A388" s="18"/>
      <c r="B388" s="18"/>
      <c r="C388" s="19"/>
      <c r="I388"/>
      <c r="J388" s="66"/>
      <c r="K388" s="12" t="s">
        <v>42</v>
      </c>
      <c r="L388" s="12" t="s">
        <v>43</v>
      </c>
      <c r="M388" s="12" t="s">
        <v>44</v>
      </c>
      <c r="N388" s="65"/>
    </row>
    <row r="389" spans="1:14" ht="15" customHeight="1" x14ac:dyDescent="0.25">
      <c r="A389" s="18"/>
      <c r="B389" s="18"/>
      <c r="C389" s="19"/>
      <c r="I389"/>
      <c r="J389" s="66" t="s">
        <v>30</v>
      </c>
      <c r="K389">
        <v>1</v>
      </c>
      <c r="L389" s="12" t="s">
        <v>437</v>
      </c>
      <c r="M389" s="12" t="s">
        <v>122</v>
      </c>
      <c r="N389" s="65">
        <v>5</v>
      </c>
    </row>
    <row r="390" spans="1:14" ht="15" customHeight="1" x14ac:dyDescent="0.25">
      <c r="A390" s="18"/>
      <c r="B390" s="18"/>
      <c r="C390" s="19"/>
      <c r="I390" s="12"/>
      <c r="J390" s="66" t="s">
        <v>30</v>
      </c>
      <c r="K390"/>
      <c r="L390" t="s">
        <v>438</v>
      </c>
      <c r="M390" t="s">
        <v>122</v>
      </c>
      <c r="N390" s="65"/>
    </row>
    <row r="391" spans="1:14" ht="15" customHeight="1" x14ac:dyDescent="0.25">
      <c r="A391" s="18"/>
      <c r="B391" s="18"/>
      <c r="C391" s="19"/>
      <c r="I391"/>
      <c r="J391" s="66" t="s">
        <v>30</v>
      </c>
      <c r="K391" s="12">
        <v>2</v>
      </c>
      <c r="L391" s="12" t="s">
        <v>439</v>
      </c>
      <c r="M391" s="12" t="s">
        <v>126</v>
      </c>
      <c r="N391" s="65">
        <v>4</v>
      </c>
    </row>
    <row r="392" spans="1:14" ht="15" customHeight="1" x14ac:dyDescent="0.25">
      <c r="A392" s="18"/>
      <c r="B392" s="18"/>
      <c r="C392" s="19"/>
      <c r="I392"/>
      <c r="J392" s="66" t="s">
        <v>30</v>
      </c>
      <c r="K392" s="12"/>
      <c r="L392" s="12" t="s">
        <v>428</v>
      </c>
      <c r="M392" s="12" t="s">
        <v>126</v>
      </c>
      <c r="N392" s="65"/>
    </row>
    <row r="393" spans="1:14" ht="15" customHeight="1" x14ac:dyDescent="0.25">
      <c r="A393" s="18"/>
      <c r="B393" s="18"/>
      <c r="C393" s="19"/>
      <c r="I393"/>
      <c r="J393" s="66" t="s">
        <v>30</v>
      </c>
      <c r="K393" t="s">
        <v>45</v>
      </c>
      <c r="L393" s="12" t="s">
        <v>444</v>
      </c>
      <c r="M393" s="12" t="s">
        <v>116</v>
      </c>
      <c r="N393" s="65">
        <v>3</v>
      </c>
    </row>
    <row r="394" spans="1:14" ht="15" customHeight="1" x14ac:dyDescent="0.25">
      <c r="A394" s="18"/>
      <c r="B394" s="18"/>
      <c r="C394" s="19"/>
      <c r="I394"/>
      <c r="J394" s="66" t="s">
        <v>30</v>
      </c>
      <c r="K394" s="12"/>
      <c r="L394" s="12" t="s">
        <v>445</v>
      </c>
      <c r="M394" s="12" t="s">
        <v>116</v>
      </c>
      <c r="N394" s="65"/>
    </row>
    <row r="395" spans="1:14" ht="15" customHeight="1" x14ac:dyDescent="0.25">
      <c r="A395" s="17"/>
      <c r="B395" s="17"/>
      <c r="C395" s="19"/>
      <c r="I395"/>
      <c r="J395" s="66" t="s">
        <v>30</v>
      </c>
      <c r="K395" t="s">
        <v>45</v>
      </c>
      <c r="L395" s="12" t="s">
        <v>442</v>
      </c>
      <c r="M395" s="12" t="s">
        <v>118</v>
      </c>
      <c r="N395" s="65">
        <v>3</v>
      </c>
    </row>
    <row r="396" spans="1:14" ht="15" customHeight="1" x14ac:dyDescent="0.25">
      <c r="A396" s="20"/>
      <c r="B396" s="20"/>
      <c r="C396" s="21"/>
      <c r="D396" s="22"/>
      <c r="I396"/>
      <c r="J396" s="66" t="s">
        <v>30</v>
      </c>
      <c r="K396" s="12"/>
      <c r="L396" s="12" t="s">
        <v>443</v>
      </c>
      <c r="M396" s="12" t="s">
        <v>118</v>
      </c>
      <c r="N396" s="65"/>
    </row>
    <row r="397" spans="1:14" ht="15" customHeight="1" x14ac:dyDescent="0.25">
      <c r="A397" s="23"/>
      <c r="B397" s="23"/>
      <c r="C397" s="21"/>
      <c r="D397" s="23"/>
      <c r="I397"/>
      <c r="J397" s="66" t="s">
        <v>30</v>
      </c>
      <c r="K397" t="s">
        <v>50</v>
      </c>
      <c r="L397" s="12" t="s">
        <v>446</v>
      </c>
      <c r="M397" s="12" t="s">
        <v>126</v>
      </c>
      <c r="N397" s="65">
        <v>2</v>
      </c>
    </row>
    <row r="398" spans="1:14" ht="15" customHeight="1" x14ac:dyDescent="0.25">
      <c r="A398" s="18"/>
      <c r="B398" s="18"/>
      <c r="C398" s="19"/>
      <c r="I398"/>
      <c r="J398" s="66" t="s">
        <v>30</v>
      </c>
      <c r="K398" s="12"/>
      <c r="L398" s="12" t="s">
        <v>458</v>
      </c>
      <c r="M398" s="12" t="s">
        <v>126</v>
      </c>
      <c r="N398" s="65"/>
    </row>
    <row r="399" spans="1:14" ht="15" customHeight="1" x14ac:dyDescent="0.25">
      <c r="A399" s="18"/>
      <c r="B399" s="18"/>
      <c r="C399" s="19"/>
      <c r="I399"/>
      <c r="J399" s="66" t="s">
        <v>30</v>
      </c>
      <c r="K399" t="s">
        <v>50</v>
      </c>
      <c r="L399" s="12" t="s">
        <v>440</v>
      </c>
      <c r="M399" s="12" t="s">
        <v>126</v>
      </c>
      <c r="N399" s="65">
        <v>2</v>
      </c>
    </row>
    <row r="400" spans="1:14" ht="15" customHeight="1" x14ac:dyDescent="0.25">
      <c r="A400" s="18"/>
      <c r="B400" s="18"/>
      <c r="C400" s="19"/>
      <c r="I400"/>
      <c r="J400" s="66" t="s">
        <v>30</v>
      </c>
      <c r="K400" s="12"/>
      <c r="L400" s="12" t="s">
        <v>441</v>
      </c>
      <c r="M400" s="12" t="s">
        <v>126</v>
      </c>
      <c r="N400" s="65"/>
    </row>
    <row r="401" spans="1:14" ht="15" customHeight="1" x14ac:dyDescent="0.25">
      <c r="A401" s="18"/>
      <c r="B401" s="18"/>
      <c r="I401"/>
      <c r="J401" s="66" t="s">
        <v>30</v>
      </c>
      <c r="K401">
        <v>7</v>
      </c>
      <c r="L401" s="12" t="s">
        <v>241</v>
      </c>
      <c r="M401" s="12" t="s">
        <v>126</v>
      </c>
      <c r="N401" s="65">
        <v>1</v>
      </c>
    </row>
    <row r="402" spans="1:14" ht="15" customHeight="1" x14ac:dyDescent="0.25">
      <c r="A402" s="18"/>
      <c r="B402" s="18"/>
      <c r="I402" s="12"/>
      <c r="J402" s="66" t="s">
        <v>30</v>
      </c>
      <c r="K402"/>
      <c r="L402" t="s">
        <v>421</v>
      </c>
      <c r="M402" t="s">
        <v>126</v>
      </c>
      <c r="N402" s="65"/>
    </row>
    <row r="403" spans="1:14" ht="15" customHeight="1" x14ac:dyDescent="0.25">
      <c r="A403" s="18"/>
      <c r="B403" s="18"/>
      <c r="I403" t="s">
        <v>49</v>
      </c>
      <c r="J403" s="66"/>
      <c r="K403" s="12"/>
      <c r="L403" s="12"/>
      <c r="M403" s="12"/>
      <c r="N403" s="65"/>
    </row>
    <row r="404" spans="1:14" ht="15" customHeight="1" x14ac:dyDescent="0.25">
      <c r="A404" s="18"/>
      <c r="B404" s="18"/>
      <c r="I404"/>
      <c r="J404" s="66"/>
      <c r="K404" s="12" t="s">
        <v>42</v>
      </c>
      <c r="L404" s="12" t="s">
        <v>43</v>
      </c>
      <c r="M404" s="12" t="s">
        <v>44</v>
      </c>
      <c r="N404" s="65"/>
    </row>
    <row r="405" spans="1:14" ht="15" customHeight="1" x14ac:dyDescent="0.25">
      <c r="A405" s="18"/>
      <c r="B405" s="18"/>
      <c r="I405"/>
      <c r="J405" s="66" t="s">
        <v>30</v>
      </c>
      <c r="K405" s="12">
        <v>1</v>
      </c>
      <c r="L405" s="12" t="s">
        <v>353</v>
      </c>
      <c r="M405" s="12" t="s">
        <v>125</v>
      </c>
      <c r="N405" s="65">
        <v>5</v>
      </c>
    </row>
    <row r="406" spans="1:14" ht="15" customHeight="1" x14ac:dyDescent="0.25">
      <c r="A406" s="18"/>
      <c r="B406" s="18"/>
      <c r="I406"/>
      <c r="J406" s="66" t="s">
        <v>30</v>
      </c>
      <c r="K406" s="12"/>
      <c r="L406" s="12" t="s">
        <v>449</v>
      </c>
      <c r="M406" s="12" t="s">
        <v>125</v>
      </c>
      <c r="N406" s="65"/>
    </row>
    <row r="407" spans="1:14" ht="15" customHeight="1" x14ac:dyDescent="0.25">
      <c r="A407" s="18"/>
      <c r="B407" s="18"/>
      <c r="I407"/>
      <c r="J407" s="66" t="s">
        <v>30</v>
      </c>
      <c r="K407" s="12">
        <v>2</v>
      </c>
      <c r="L407" s="12" t="s">
        <v>453</v>
      </c>
      <c r="M407" s="12" t="s">
        <v>118</v>
      </c>
      <c r="N407" s="65">
        <v>4</v>
      </c>
    </row>
    <row r="408" spans="1:14" ht="15" customHeight="1" x14ac:dyDescent="0.25">
      <c r="A408" s="18"/>
      <c r="B408" s="18"/>
      <c r="I408"/>
      <c r="J408" s="66" t="s">
        <v>30</v>
      </c>
      <c r="K408" s="12"/>
      <c r="L408" s="12" t="s">
        <v>412</v>
      </c>
      <c r="M408" s="12" t="s">
        <v>118</v>
      </c>
      <c r="N408" s="65"/>
    </row>
    <row r="409" spans="1:14" ht="15" customHeight="1" x14ac:dyDescent="0.25">
      <c r="A409" s="18"/>
      <c r="B409" s="18"/>
      <c r="I409"/>
      <c r="J409" s="66" t="s">
        <v>30</v>
      </c>
      <c r="K409" s="12">
        <v>3</v>
      </c>
      <c r="L409" s="12" t="s">
        <v>451</v>
      </c>
      <c r="M409" s="12" t="s">
        <v>118</v>
      </c>
      <c r="N409" s="65">
        <v>3</v>
      </c>
    </row>
    <row r="410" spans="1:14" ht="15" customHeight="1" x14ac:dyDescent="0.25">
      <c r="A410" s="18"/>
      <c r="B410" s="18"/>
      <c r="I410"/>
      <c r="J410" s="66" t="s">
        <v>30</v>
      </c>
      <c r="K410" s="12"/>
      <c r="L410" s="12" t="s">
        <v>452</v>
      </c>
      <c r="M410" s="12" t="s">
        <v>118</v>
      </c>
      <c r="N410" s="65"/>
    </row>
    <row r="411" spans="1:14" ht="15" customHeight="1" x14ac:dyDescent="0.25">
      <c r="I411" s="12" t="s">
        <v>473</v>
      </c>
      <c r="J411" s="66"/>
      <c r="K411"/>
      <c r="L411"/>
      <c r="M411"/>
      <c r="N411" s="65"/>
    </row>
    <row r="412" spans="1:14" ht="15" customHeight="1" x14ac:dyDescent="0.25">
      <c r="I412"/>
      <c r="J412" s="66"/>
      <c r="K412" s="12" t="s">
        <v>42</v>
      </c>
      <c r="L412" s="12" t="s">
        <v>43</v>
      </c>
      <c r="M412" s="12" t="s">
        <v>44</v>
      </c>
      <c r="N412" s="65"/>
    </row>
    <row r="413" spans="1:14" ht="15" customHeight="1" x14ac:dyDescent="0.25">
      <c r="I413"/>
      <c r="J413" s="66" t="s">
        <v>30</v>
      </c>
      <c r="K413" s="12">
        <v>1</v>
      </c>
      <c r="L413" s="12" t="s">
        <v>454</v>
      </c>
      <c r="M413" s="12" t="s">
        <v>122</v>
      </c>
      <c r="N413" s="65">
        <v>5</v>
      </c>
    </row>
    <row r="414" spans="1:14" ht="15" customHeight="1" x14ac:dyDescent="0.25">
      <c r="I414"/>
      <c r="J414" s="66" t="s">
        <v>30</v>
      </c>
      <c r="K414" s="12"/>
      <c r="L414" s="12" t="s">
        <v>438</v>
      </c>
      <c r="M414" s="12" t="s">
        <v>122</v>
      </c>
      <c r="N414" s="65"/>
    </row>
    <row r="415" spans="1:14" ht="15" customHeight="1" x14ac:dyDescent="0.25">
      <c r="I415"/>
      <c r="J415" s="66" t="s">
        <v>30</v>
      </c>
      <c r="K415" s="12">
        <v>2</v>
      </c>
      <c r="L415" s="12" t="s">
        <v>350</v>
      </c>
      <c r="M415" s="12" t="s">
        <v>122</v>
      </c>
      <c r="N415" s="65">
        <v>4</v>
      </c>
    </row>
    <row r="416" spans="1:14" ht="15" customHeight="1" x14ac:dyDescent="0.25">
      <c r="I416"/>
      <c r="J416" s="66" t="s">
        <v>30</v>
      </c>
      <c r="K416" s="12"/>
      <c r="L416" s="12" t="s">
        <v>457</v>
      </c>
      <c r="M416" s="12" t="s">
        <v>122</v>
      </c>
      <c r="N416" s="65"/>
    </row>
    <row r="417" spans="9:14" ht="15" customHeight="1" x14ac:dyDescent="0.25">
      <c r="I417"/>
      <c r="J417" s="66" t="s">
        <v>30</v>
      </c>
      <c r="K417" s="12" t="s">
        <v>45</v>
      </c>
      <c r="L417" s="12" t="s">
        <v>460</v>
      </c>
      <c r="M417" s="12" t="s">
        <v>117</v>
      </c>
      <c r="N417" s="65">
        <v>3</v>
      </c>
    </row>
    <row r="418" spans="9:14" ht="15" customHeight="1" x14ac:dyDescent="0.25">
      <c r="I418"/>
      <c r="J418" s="66" t="s">
        <v>30</v>
      </c>
      <c r="K418" s="12"/>
      <c r="L418" s="12" t="s">
        <v>334</v>
      </c>
      <c r="M418" s="12" t="s">
        <v>117</v>
      </c>
      <c r="N418" s="65"/>
    </row>
    <row r="419" spans="9:14" ht="15" customHeight="1" x14ac:dyDescent="0.25">
      <c r="I419"/>
      <c r="J419" s="66" t="s">
        <v>30</v>
      </c>
      <c r="K419" s="12" t="s">
        <v>45</v>
      </c>
      <c r="L419" s="12" t="s">
        <v>396</v>
      </c>
      <c r="M419" s="12" t="s">
        <v>126</v>
      </c>
      <c r="N419" s="65">
        <v>3</v>
      </c>
    </row>
    <row r="420" spans="9:14" ht="15" customHeight="1" x14ac:dyDescent="0.25">
      <c r="I420"/>
      <c r="J420" s="66" t="s">
        <v>30</v>
      </c>
      <c r="K420" s="12"/>
      <c r="L420" s="12" t="s">
        <v>447</v>
      </c>
      <c r="M420" s="12" t="s">
        <v>126</v>
      </c>
      <c r="N420" s="65"/>
    </row>
    <row r="421" spans="9:14" ht="15" customHeight="1" x14ac:dyDescent="0.25">
      <c r="I421" t="s">
        <v>48</v>
      </c>
      <c r="J421" s="66"/>
      <c r="K421" s="12"/>
      <c r="L421" s="12"/>
      <c r="M421" s="12"/>
      <c r="N421" s="65"/>
    </row>
    <row r="422" spans="9:14" ht="15" customHeight="1" x14ac:dyDescent="0.25">
      <c r="I422"/>
      <c r="J422" s="66"/>
      <c r="K422" s="12" t="s">
        <v>42</v>
      </c>
      <c r="L422" s="12" t="s">
        <v>43</v>
      </c>
      <c r="M422" s="12" t="s">
        <v>44</v>
      </c>
      <c r="N422" s="65"/>
    </row>
    <row r="423" spans="9:14" ht="15" customHeight="1" x14ac:dyDescent="0.25">
      <c r="I423"/>
      <c r="J423" s="66" t="s">
        <v>30</v>
      </c>
      <c r="K423" s="12">
        <v>1</v>
      </c>
      <c r="L423" s="12" t="s">
        <v>444</v>
      </c>
      <c r="M423" s="12" t="s">
        <v>116</v>
      </c>
      <c r="N423" s="65">
        <v>5</v>
      </c>
    </row>
    <row r="424" spans="9:14" ht="15" customHeight="1" x14ac:dyDescent="0.25">
      <c r="I424"/>
      <c r="J424" s="66" t="s">
        <v>30</v>
      </c>
      <c r="K424" s="12">
        <v>2</v>
      </c>
      <c r="L424" s="12" t="s">
        <v>437</v>
      </c>
      <c r="M424" s="12" t="s">
        <v>122</v>
      </c>
      <c r="N424" s="65">
        <v>4</v>
      </c>
    </row>
    <row r="425" spans="9:14" ht="15" customHeight="1" x14ac:dyDescent="0.25">
      <c r="I425"/>
      <c r="J425" s="66" t="s">
        <v>30</v>
      </c>
      <c r="K425" s="12" t="s">
        <v>45</v>
      </c>
      <c r="L425" s="12" t="s">
        <v>441</v>
      </c>
      <c r="M425" s="12" t="s">
        <v>126</v>
      </c>
      <c r="N425" s="65">
        <v>3</v>
      </c>
    </row>
    <row r="426" spans="9:14" ht="15" customHeight="1" x14ac:dyDescent="0.25">
      <c r="I426"/>
      <c r="J426" s="66" t="s">
        <v>30</v>
      </c>
      <c r="K426" s="12" t="s">
        <v>45</v>
      </c>
      <c r="L426" s="12" t="s">
        <v>442</v>
      </c>
      <c r="M426" s="12" t="s">
        <v>118</v>
      </c>
      <c r="N426" s="65">
        <v>3</v>
      </c>
    </row>
    <row r="427" spans="9:14" ht="15" customHeight="1" x14ac:dyDescent="0.25">
      <c r="I427" s="12"/>
      <c r="J427" s="66" t="s">
        <v>30</v>
      </c>
      <c r="K427" t="s">
        <v>50</v>
      </c>
      <c r="L427" t="s">
        <v>440</v>
      </c>
      <c r="M427" t="s">
        <v>126</v>
      </c>
      <c r="N427" s="65">
        <v>2</v>
      </c>
    </row>
    <row r="428" spans="9:14" ht="15" customHeight="1" x14ac:dyDescent="0.25">
      <c r="I428"/>
      <c r="J428" s="66" t="s">
        <v>30</v>
      </c>
      <c r="K428" s="12" t="s">
        <v>50</v>
      </c>
      <c r="L428" s="12" t="s">
        <v>443</v>
      </c>
      <c r="M428" s="12" t="s">
        <v>118</v>
      </c>
      <c r="N428" s="65">
        <v>2</v>
      </c>
    </row>
    <row r="429" spans="9:14" ht="15" customHeight="1" x14ac:dyDescent="0.25">
      <c r="I429"/>
      <c r="J429" s="66" t="s">
        <v>30</v>
      </c>
      <c r="K429" s="12" t="s">
        <v>501</v>
      </c>
      <c r="L429" s="12" t="s">
        <v>447</v>
      </c>
      <c r="M429" s="12" t="s">
        <v>126</v>
      </c>
      <c r="N429" s="65">
        <v>1</v>
      </c>
    </row>
    <row r="430" spans="9:14" ht="15" customHeight="1" x14ac:dyDescent="0.25">
      <c r="I430"/>
      <c r="J430" s="66" t="s">
        <v>30</v>
      </c>
      <c r="K430" s="12" t="s">
        <v>501</v>
      </c>
      <c r="L430" s="12" t="s">
        <v>446</v>
      </c>
      <c r="M430" s="12" t="s">
        <v>126</v>
      </c>
      <c r="N430" s="65">
        <v>1</v>
      </c>
    </row>
    <row r="431" spans="9:14" ht="15" customHeight="1" x14ac:dyDescent="0.25">
      <c r="I431"/>
      <c r="J431" s="66" t="s">
        <v>30</v>
      </c>
      <c r="K431" s="12" t="s">
        <v>501</v>
      </c>
      <c r="L431" s="12" t="s">
        <v>457</v>
      </c>
      <c r="M431" s="12" t="s">
        <v>122</v>
      </c>
      <c r="N431" s="65">
        <v>1</v>
      </c>
    </row>
    <row r="432" spans="9:14" ht="15" customHeight="1" x14ac:dyDescent="0.25">
      <c r="I432"/>
      <c r="J432" s="66" t="s">
        <v>30</v>
      </c>
      <c r="K432" s="12">
        <v>11</v>
      </c>
      <c r="L432" s="12" t="s">
        <v>458</v>
      </c>
      <c r="M432" s="12" t="s">
        <v>126</v>
      </c>
      <c r="N432" s="65"/>
    </row>
    <row r="433" spans="9:14" ht="15" customHeight="1" x14ac:dyDescent="0.25">
      <c r="I433" t="s">
        <v>41</v>
      </c>
      <c r="J433" s="66"/>
      <c r="K433" s="12"/>
      <c r="L433" s="12"/>
      <c r="M433" s="12"/>
      <c r="N433" s="65"/>
    </row>
    <row r="434" spans="9:14" ht="15" customHeight="1" x14ac:dyDescent="0.25">
      <c r="I434"/>
      <c r="J434" s="66"/>
      <c r="K434" s="12" t="s">
        <v>42</v>
      </c>
      <c r="L434" s="12" t="s">
        <v>43</v>
      </c>
      <c r="M434" s="12" t="s">
        <v>44</v>
      </c>
      <c r="N434" s="65"/>
    </row>
    <row r="435" spans="9:14" ht="15" customHeight="1" x14ac:dyDescent="0.25">
      <c r="I435"/>
      <c r="J435" s="66" t="s">
        <v>30</v>
      </c>
      <c r="K435" s="12">
        <v>1</v>
      </c>
      <c r="L435" s="12" t="s">
        <v>400</v>
      </c>
      <c r="M435" s="12" t="s">
        <v>118</v>
      </c>
      <c r="N435" s="65">
        <v>5</v>
      </c>
    </row>
    <row r="436" spans="9:14" ht="15" customHeight="1" x14ac:dyDescent="0.25">
      <c r="I436"/>
      <c r="J436" s="66" t="s">
        <v>30</v>
      </c>
      <c r="K436" s="12">
        <v>2</v>
      </c>
      <c r="L436" s="12" t="s">
        <v>449</v>
      </c>
      <c r="M436" s="12" t="s">
        <v>125</v>
      </c>
      <c r="N436" s="65">
        <v>4</v>
      </c>
    </row>
    <row r="437" spans="9:14" ht="15" customHeight="1" x14ac:dyDescent="0.25">
      <c r="I437"/>
      <c r="J437" s="66" t="s">
        <v>30</v>
      </c>
      <c r="K437" s="12" t="s">
        <v>45</v>
      </c>
      <c r="L437" s="12" t="s">
        <v>454</v>
      </c>
      <c r="M437" s="12" t="s">
        <v>122</v>
      </c>
      <c r="N437" s="65">
        <v>3</v>
      </c>
    </row>
    <row r="438" spans="9:14" ht="15" customHeight="1" x14ac:dyDescent="0.25">
      <c r="I438"/>
      <c r="J438" s="66" t="s">
        <v>30</v>
      </c>
      <c r="K438" s="12" t="s">
        <v>45</v>
      </c>
      <c r="L438" s="12" t="s">
        <v>365</v>
      </c>
      <c r="M438" s="12" t="s">
        <v>121</v>
      </c>
      <c r="N438" s="65">
        <v>3</v>
      </c>
    </row>
    <row r="439" spans="9:14" ht="15" customHeight="1" x14ac:dyDescent="0.25">
      <c r="I439"/>
      <c r="J439" s="66" t="s">
        <v>30</v>
      </c>
      <c r="K439" s="12" t="s">
        <v>50</v>
      </c>
      <c r="L439" s="12" t="s">
        <v>451</v>
      </c>
      <c r="M439" s="12" t="s">
        <v>118</v>
      </c>
      <c r="N439" s="65">
        <v>2</v>
      </c>
    </row>
    <row r="440" spans="9:14" ht="15" customHeight="1" x14ac:dyDescent="0.25">
      <c r="I440"/>
      <c r="J440" s="66" t="s">
        <v>30</v>
      </c>
      <c r="K440" s="12" t="s">
        <v>50</v>
      </c>
      <c r="L440" s="12" t="s">
        <v>453</v>
      </c>
      <c r="M440" s="12" t="s">
        <v>118</v>
      </c>
      <c r="N440" s="65">
        <v>2</v>
      </c>
    </row>
    <row r="441" spans="9:14" ht="15" customHeight="1" x14ac:dyDescent="0.25">
      <c r="I441"/>
      <c r="J441" s="66" t="s">
        <v>30</v>
      </c>
      <c r="K441" s="12" t="s">
        <v>51</v>
      </c>
      <c r="L441" s="12" t="s">
        <v>456</v>
      </c>
      <c r="M441" s="12" t="s">
        <v>120</v>
      </c>
      <c r="N441" s="65">
        <v>1</v>
      </c>
    </row>
    <row r="442" spans="9:14" ht="15" customHeight="1" x14ac:dyDescent="0.25">
      <c r="I442"/>
      <c r="J442" s="66" t="s">
        <v>30</v>
      </c>
      <c r="K442" s="12" t="s">
        <v>51</v>
      </c>
      <c r="L442" s="12" t="s">
        <v>452</v>
      </c>
      <c r="M442" s="12" t="s">
        <v>118</v>
      </c>
      <c r="N442" s="65">
        <v>1</v>
      </c>
    </row>
    <row r="443" spans="9:14" ht="15" customHeight="1" x14ac:dyDescent="0.25">
      <c r="I443"/>
      <c r="J443" s="66" t="s">
        <v>30</v>
      </c>
      <c r="K443" s="12" t="s">
        <v>51</v>
      </c>
      <c r="L443" s="12" t="s">
        <v>460</v>
      </c>
      <c r="M443" s="12" t="s">
        <v>117</v>
      </c>
      <c r="N443" s="65">
        <v>1</v>
      </c>
    </row>
    <row r="444" spans="9:14" ht="15" customHeight="1" x14ac:dyDescent="0.25">
      <c r="I444" s="12" t="s">
        <v>70</v>
      </c>
      <c r="J444" s="65"/>
      <c r="K444"/>
      <c r="L444"/>
      <c r="M444"/>
      <c r="N444" s="65"/>
    </row>
    <row r="445" spans="9:14" ht="15" customHeight="1" x14ac:dyDescent="0.25">
      <c r="I445"/>
      <c r="J445" s="65"/>
      <c r="K445" s="12" t="s">
        <v>42</v>
      </c>
      <c r="L445" s="12" t="s">
        <v>43</v>
      </c>
      <c r="M445" s="12" t="s">
        <v>44</v>
      </c>
      <c r="N445" s="65"/>
    </row>
    <row r="446" spans="9:14" ht="15" customHeight="1" x14ac:dyDescent="0.25">
      <c r="I446"/>
      <c r="J446" s="66" t="s">
        <v>26</v>
      </c>
      <c r="K446" s="12">
        <v>1</v>
      </c>
      <c r="L446" s="12" t="s">
        <v>292</v>
      </c>
      <c r="M446" s="12" t="s">
        <v>122</v>
      </c>
      <c r="N446" s="65">
        <v>5</v>
      </c>
    </row>
    <row r="447" spans="9:14" ht="15" customHeight="1" x14ac:dyDescent="0.25">
      <c r="I447"/>
      <c r="J447" s="66" t="s">
        <v>26</v>
      </c>
      <c r="K447" s="12">
        <v>2</v>
      </c>
      <c r="L447" s="12" t="s">
        <v>265</v>
      </c>
      <c r="M447" s="12" t="s">
        <v>119</v>
      </c>
      <c r="N447" s="64">
        <v>4</v>
      </c>
    </row>
    <row r="448" spans="9:14" ht="15" customHeight="1" x14ac:dyDescent="0.25">
      <c r="I448"/>
      <c r="J448" s="66" t="s">
        <v>26</v>
      </c>
      <c r="K448" s="12" t="s">
        <v>45</v>
      </c>
      <c r="L448" s="12" t="s">
        <v>276</v>
      </c>
      <c r="M448" s="12" t="s">
        <v>125</v>
      </c>
      <c r="N448" s="65">
        <v>3</v>
      </c>
    </row>
    <row r="449" spans="9:14" ht="15" customHeight="1" x14ac:dyDescent="0.25">
      <c r="I449"/>
      <c r="J449" s="66" t="s">
        <v>26</v>
      </c>
      <c r="K449" s="12" t="s">
        <v>45</v>
      </c>
      <c r="L449" s="12" t="s">
        <v>308</v>
      </c>
      <c r="M449" s="12" t="s">
        <v>119</v>
      </c>
      <c r="N449" s="65">
        <v>3</v>
      </c>
    </row>
    <row r="450" spans="9:14" ht="15" customHeight="1" x14ac:dyDescent="0.25">
      <c r="I450"/>
      <c r="J450" s="66" t="s">
        <v>26</v>
      </c>
      <c r="K450" s="12" t="s">
        <v>470</v>
      </c>
      <c r="L450" s="12" t="s">
        <v>296</v>
      </c>
      <c r="M450" s="12" t="s">
        <v>118</v>
      </c>
      <c r="N450" s="65">
        <v>2</v>
      </c>
    </row>
    <row r="451" spans="9:14" ht="15" customHeight="1" x14ac:dyDescent="0.25">
      <c r="I451"/>
      <c r="J451" s="66" t="s">
        <v>26</v>
      </c>
      <c r="K451" s="12" t="s">
        <v>470</v>
      </c>
      <c r="L451" s="12" t="s">
        <v>312</v>
      </c>
      <c r="M451" s="12" t="s">
        <v>124</v>
      </c>
      <c r="N451" s="65">
        <v>2</v>
      </c>
    </row>
    <row r="452" spans="9:14" ht="15" customHeight="1" x14ac:dyDescent="0.25">
      <c r="I452"/>
      <c r="J452" s="66" t="s">
        <v>26</v>
      </c>
      <c r="K452" s="12" t="s">
        <v>470</v>
      </c>
      <c r="L452" s="12" t="s">
        <v>287</v>
      </c>
      <c r="M452" s="12" t="s">
        <v>119</v>
      </c>
      <c r="N452" s="65">
        <v>2</v>
      </c>
    </row>
    <row r="453" spans="9:14" ht="15" customHeight="1" x14ac:dyDescent="0.25">
      <c r="I453"/>
      <c r="J453" s="66" t="s">
        <v>26</v>
      </c>
      <c r="K453" s="12" t="s">
        <v>471</v>
      </c>
      <c r="L453" s="12" t="s">
        <v>272</v>
      </c>
      <c r="M453" s="12" t="s">
        <v>121</v>
      </c>
      <c r="N453" s="65">
        <v>1</v>
      </c>
    </row>
    <row r="454" spans="9:14" ht="15" customHeight="1" x14ac:dyDescent="0.25">
      <c r="I454"/>
      <c r="J454" s="66" t="s">
        <v>26</v>
      </c>
      <c r="K454" s="12" t="s">
        <v>471</v>
      </c>
      <c r="L454" s="12" t="s">
        <v>283</v>
      </c>
      <c r="M454" s="12" t="s">
        <v>119</v>
      </c>
      <c r="N454" s="65">
        <v>1</v>
      </c>
    </row>
    <row r="455" spans="9:14" ht="15" customHeight="1" x14ac:dyDescent="0.25">
      <c r="I455"/>
      <c r="J455" s="66" t="s">
        <v>26</v>
      </c>
      <c r="K455" s="12" t="s">
        <v>471</v>
      </c>
      <c r="L455" s="12" t="s">
        <v>478</v>
      </c>
      <c r="M455" s="12" t="s">
        <v>125</v>
      </c>
      <c r="N455" s="65">
        <v>1</v>
      </c>
    </row>
    <row r="456" spans="9:14" ht="15" customHeight="1" x14ac:dyDescent="0.25">
      <c r="I456"/>
      <c r="J456" s="66" t="s">
        <v>26</v>
      </c>
      <c r="K456" s="12" t="s">
        <v>471</v>
      </c>
      <c r="L456" s="12" t="s">
        <v>282</v>
      </c>
      <c r="M456" s="12" t="s">
        <v>119</v>
      </c>
      <c r="N456" s="65">
        <v>1</v>
      </c>
    </row>
    <row r="457" spans="9:14" ht="15" customHeight="1" x14ac:dyDescent="0.25">
      <c r="I457"/>
      <c r="J457" s="66" t="s">
        <v>26</v>
      </c>
      <c r="K457" s="12" t="s">
        <v>471</v>
      </c>
      <c r="L457" s="12" t="s">
        <v>310</v>
      </c>
      <c r="M457" s="12" t="s">
        <v>120</v>
      </c>
      <c r="N457" s="65">
        <v>1</v>
      </c>
    </row>
    <row r="458" spans="9:14" ht="15" customHeight="1" x14ac:dyDescent="0.25">
      <c r="I458"/>
      <c r="J458" s="66" t="s">
        <v>26</v>
      </c>
      <c r="K458" s="114" t="s">
        <v>471</v>
      </c>
      <c r="L458" s="113" t="s">
        <v>277</v>
      </c>
      <c r="M458" s="113" t="s">
        <v>125</v>
      </c>
      <c r="N458" s="64">
        <v>1</v>
      </c>
    </row>
    <row r="459" spans="9:14" ht="15" customHeight="1" x14ac:dyDescent="0.25">
      <c r="I459"/>
      <c r="J459" s="66" t="s">
        <v>26</v>
      </c>
      <c r="K459" s="114" t="s">
        <v>471</v>
      </c>
      <c r="L459" s="113" t="s">
        <v>286</v>
      </c>
      <c r="M459" s="113" t="s">
        <v>119</v>
      </c>
      <c r="N459" s="64">
        <v>1</v>
      </c>
    </row>
    <row r="460" spans="9:14" ht="15" customHeight="1" x14ac:dyDescent="0.25">
      <c r="I460"/>
      <c r="J460" s="66" t="s">
        <v>26</v>
      </c>
      <c r="K460" s="114" t="s">
        <v>461</v>
      </c>
      <c r="L460" s="113" t="s">
        <v>288</v>
      </c>
      <c r="M460" s="113" t="s">
        <v>118</v>
      </c>
    </row>
    <row r="461" spans="9:14" ht="15" customHeight="1" x14ac:dyDescent="0.25">
      <c r="I461"/>
      <c r="J461" s="66" t="s">
        <v>26</v>
      </c>
      <c r="K461" s="114" t="s">
        <v>461</v>
      </c>
      <c r="L461" s="113" t="s">
        <v>311</v>
      </c>
      <c r="M461" s="113" t="s">
        <v>124</v>
      </c>
    </row>
    <row r="462" spans="9:14" ht="15" customHeight="1" x14ac:dyDescent="0.25">
      <c r="I462"/>
      <c r="J462" s="66" t="s">
        <v>26</v>
      </c>
      <c r="K462" s="114" t="s">
        <v>461</v>
      </c>
      <c r="L462" s="113" t="s">
        <v>313</v>
      </c>
      <c r="M462" s="113" t="s">
        <v>125</v>
      </c>
    </row>
    <row r="463" spans="9:14" ht="15" customHeight="1" x14ac:dyDescent="0.25">
      <c r="I463"/>
      <c r="J463" s="66" t="s">
        <v>26</v>
      </c>
      <c r="K463" s="109" t="s">
        <v>461</v>
      </c>
      <c r="L463" s="108" t="s">
        <v>485</v>
      </c>
      <c r="M463" s="108" t="s">
        <v>117</v>
      </c>
    </row>
    <row r="464" spans="9:14" ht="15" customHeight="1" x14ac:dyDescent="0.25">
      <c r="I464"/>
      <c r="J464" s="66" t="s">
        <v>26</v>
      </c>
      <c r="K464" s="109" t="s">
        <v>461</v>
      </c>
      <c r="L464" s="108" t="s">
        <v>280</v>
      </c>
      <c r="M464" s="108" t="s">
        <v>120</v>
      </c>
    </row>
    <row r="465" spans="9:13" ht="15" customHeight="1" x14ac:dyDescent="0.25">
      <c r="I465"/>
      <c r="J465" s="66" t="s">
        <v>26</v>
      </c>
      <c r="K465" s="109" t="s">
        <v>461</v>
      </c>
      <c r="L465" s="108" t="s">
        <v>480</v>
      </c>
      <c r="M465" s="108" t="s">
        <v>116</v>
      </c>
    </row>
    <row r="466" spans="9:13" ht="15" customHeight="1" x14ac:dyDescent="0.25">
      <c r="I466"/>
      <c r="J466" s="66" t="s">
        <v>26</v>
      </c>
      <c r="K466" s="109" t="s">
        <v>461</v>
      </c>
      <c r="L466" s="108" t="s">
        <v>281</v>
      </c>
      <c r="M466" s="108" t="s">
        <v>120</v>
      </c>
    </row>
    <row r="467" spans="9:13" ht="15" customHeight="1" x14ac:dyDescent="0.25">
      <c r="I467"/>
      <c r="J467" s="66" t="s">
        <v>26</v>
      </c>
      <c r="K467" s="109">
        <v>22</v>
      </c>
      <c r="L467" s="108" t="s">
        <v>479</v>
      </c>
      <c r="M467" s="108" t="s">
        <v>116</v>
      </c>
    </row>
    <row r="468" spans="9:13" ht="15" customHeight="1" x14ac:dyDescent="0.25">
      <c r="I468"/>
      <c r="J468" s="65"/>
      <c r="K468" s="109"/>
      <c r="L468" s="108"/>
      <c r="M468" s="108"/>
    </row>
    <row r="469" spans="9:13" ht="15" customHeight="1" x14ac:dyDescent="0.25">
      <c r="I469"/>
      <c r="J469" s="65"/>
      <c r="K469" s="109"/>
      <c r="L469" s="108"/>
      <c r="M469" s="108"/>
    </row>
    <row r="470" spans="9:13" ht="15" customHeight="1" x14ac:dyDescent="0.25">
      <c r="I470"/>
      <c r="J470" s="65"/>
      <c r="K470" s="109"/>
      <c r="L470" s="108"/>
      <c r="M470" s="108"/>
    </row>
    <row r="471" spans="9:13" ht="15" customHeight="1" x14ac:dyDescent="0.25">
      <c r="I471"/>
      <c r="J471" s="65"/>
      <c r="K471" s="109"/>
      <c r="L471" s="108"/>
      <c r="M471" s="108"/>
    </row>
    <row r="472" spans="9:13" ht="15" customHeight="1" x14ac:dyDescent="0.25">
      <c r="I472"/>
      <c r="J472" s="65"/>
      <c r="K472" s="109"/>
      <c r="L472" s="108"/>
      <c r="M472" s="108"/>
    </row>
    <row r="473" spans="9:13" ht="15" customHeight="1" x14ac:dyDescent="0.25">
      <c r="I473" s="12"/>
      <c r="J473" s="65"/>
      <c r="K473" s="107"/>
      <c r="L473" s="110"/>
      <c r="M473" s="110"/>
    </row>
    <row r="474" spans="9:13" ht="15" customHeight="1" x14ac:dyDescent="0.25">
      <c r="I474"/>
      <c r="J474" s="65"/>
      <c r="K474" s="109"/>
      <c r="L474" s="108"/>
      <c r="M474" s="108"/>
    </row>
    <row r="475" spans="9:13" ht="15" customHeight="1" x14ac:dyDescent="0.25">
      <c r="I475"/>
      <c r="J475" s="65"/>
      <c r="K475" s="109"/>
      <c r="L475" s="108"/>
      <c r="M475" s="108"/>
    </row>
    <row r="476" spans="9:13" ht="15" customHeight="1" x14ac:dyDescent="0.25">
      <c r="I476"/>
      <c r="J476" s="65"/>
      <c r="K476" s="109"/>
      <c r="L476" s="108"/>
      <c r="M476" s="108"/>
    </row>
    <row r="477" spans="9:13" ht="15" customHeight="1" x14ac:dyDescent="0.25">
      <c r="I477"/>
      <c r="J477" s="65"/>
      <c r="K477" s="109"/>
      <c r="L477" s="108"/>
      <c r="M477" s="108"/>
    </row>
    <row r="478" spans="9:13" ht="15" customHeight="1" x14ac:dyDescent="0.25">
      <c r="I478"/>
      <c r="J478" s="65"/>
      <c r="K478" s="109"/>
      <c r="L478" s="108"/>
      <c r="M478" s="108"/>
    </row>
    <row r="479" spans="9:13" ht="15" customHeight="1" x14ac:dyDescent="0.25">
      <c r="I479"/>
      <c r="J479" s="65"/>
      <c r="K479" s="109"/>
      <c r="L479" s="108"/>
      <c r="M479" s="108"/>
    </row>
    <row r="480" spans="9:13" ht="15" customHeight="1" x14ac:dyDescent="0.25">
      <c r="I480"/>
      <c r="J480" s="65"/>
      <c r="K480" s="109"/>
      <c r="L480" s="108"/>
      <c r="M480" s="108"/>
    </row>
    <row r="481" spans="9:13" ht="15" customHeight="1" x14ac:dyDescent="0.25">
      <c r="I481"/>
      <c r="J481" s="65"/>
      <c r="K481" s="109"/>
      <c r="L481" s="108"/>
      <c r="M481" s="108"/>
    </row>
    <row r="482" spans="9:13" ht="15" customHeight="1" x14ac:dyDescent="0.25">
      <c r="I482"/>
      <c r="J482" s="65"/>
      <c r="K482" s="109"/>
      <c r="L482" s="108"/>
      <c r="M482" s="108"/>
    </row>
    <row r="483" spans="9:13" ht="15" customHeight="1" x14ac:dyDescent="0.25">
      <c r="I483"/>
      <c r="J483" s="65"/>
      <c r="K483" s="109"/>
      <c r="L483" s="108"/>
      <c r="M483" s="108"/>
    </row>
    <row r="484" spans="9:13" ht="15" customHeight="1" x14ac:dyDescent="0.25">
      <c r="I484"/>
      <c r="J484" s="65"/>
      <c r="K484" s="109"/>
      <c r="L484" s="108"/>
      <c r="M484" s="108"/>
    </row>
    <row r="485" spans="9:13" ht="15" customHeight="1" x14ac:dyDescent="0.25">
      <c r="I485"/>
      <c r="J485" s="65"/>
      <c r="K485" s="109"/>
      <c r="L485" s="108"/>
      <c r="M485" s="108"/>
    </row>
    <row r="486" spans="9:13" ht="15" customHeight="1" x14ac:dyDescent="0.25">
      <c r="I486"/>
      <c r="J486" s="65"/>
      <c r="K486" s="109"/>
      <c r="L486" s="108"/>
      <c r="M486" s="108"/>
    </row>
    <row r="487" spans="9:13" ht="15" customHeight="1" x14ac:dyDescent="0.25">
      <c r="I487"/>
      <c r="J487" s="65"/>
      <c r="K487" s="109"/>
      <c r="L487" s="108"/>
      <c r="M487" s="108"/>
    </row>
    <row r="488" spans="9:13" ht="15" customHeight="1" x14ac:dyDescent="0.25">
      <c r="I488"/>
      <c r="J488" s="65"/>
      <c r="K488" s="109"/>
      <c r="L488" s="108"/>
      <c r="M488" s="108"/>
    </row>
    <row r="489" spans="9:13" ht="15" customHeight="1" x14ac:dyDescent="0.25">
      <c r="I489"/>
      <c r="J489" s="65"/>
      <c r="K489" s="109"/>
      <c r="L489" s="108"/>
      <c r="M489" s="108"/>
    </row>
    <row r="490" spans="9:13" ht="15" customHeight="1" x14ac:dyDescent="0.25">
      <c r="I490"/>
      <c r="J490" s="65"/>
      <c r="K490" s="109"/>
      <c r="L490" s="108"/>
      <c r="M490" s="108"/>
    </row>
    <row r="491" spans="9:13" ht="15" customHeight="1" x14ac:dyDescent="0.25">
      <c r="I491"/>
      <c r="J491" s="65"/>
      <c r="K491" s="109"/>
      <c r="L491" s="108"/>
      <c r="M491" s="108"/>
    </row>
    <row r="492" spans="9:13" ht="15" customHeight="1" x14ac:dyDescent="0.25">
      <c r="I492"/>
      <c r="J492" s="65"/>
      <c r="K492" s="109"/>
      <c r="L492" s="108"/>
      <c r="M492" s="108"/>
    </row>
    <row r="493" spans="9:13" ht="15" customHeight="1" x14ac:dyDescent="0.25">
      <c r="I493"/>
      <c r="J493" s="65"/>
      <c r="K493" s="109"/>
      <c r="L493" s="108"/>
      <c r="M493" s="108"/>
    </row>
    <row r="494" spans="9:13" ht="15" customHeight="1" x14ac:dyDescent="0.25">
      <c r="I494"/>
      <c r="J494" s="65"/>
      <c r="K494" s="109"/>
      <c r="L494" s="108"/>
      <c r="M494" s="108"/>
    </row>
    <row r="495" spans="9:13" ht="15" customHeight="1" x14ac:dyDescent="0.25">
      <c r="I495"/>
      <c r="J495" s="65"/>
      <c r="K495" s="109"/>
      <c r="L495" s="108"/>
      <c r="M495" s="108"/>
    </row>
    <row r="496" spans="9:13" ht="15" customHeight="1" x14ac:dyDescent="0.25">
      <c r="I496"/>
      <c r="J496" s="65"/>
      <c r="K496" s="109"/>
      <c r="L496" s="108"/>
      <c r="M496" s="108"/>
    </row>
    <row r="497" spans="9:13" ht="15" customHeight="1" x14ac:dyDescent="0.25">
      <c r="I497"/>
      <c r="J497" s="65"/>
      <c r="K497" s="109"/>
      <c r="L497" s="108"/>
      <c r="M497" s="108"/>
    </row>
    <row r="498" spans="9:13" ht="15" customHeight="1" x14ac:dyDescent="0.25">
      <c r="I498"/>
      <c r="J498" s="65"/>
      <c r="K498" s="109"/>
      <c r="L498" s="108"/>
      <c r="M498" s="108"/>
    </row>
    <row r="499" spans="9:13" ht="15" customHeight="1" x14ac:dyDescent="0.25">
      <c r="I499"/>
      <c r="J499" s="65"/>
      <c r="K499" s="109"/>
      <c r="L499" s="108"/>
      <c r="M499" s="108"/>
    </row>
    <row r="500" spans="9:13" ht="15" customHeight="1" x14ac:dyDescent="0.25">
      <c r="I500"/>
      <c r="J500" s="65"/>
      <c r="K500" s="109"/>
      <c r="L500" s="108"/>
      <c r="M500" s="108"/>
    </row>
    <row r="501" spans="9:13" ht="15" customHeight="1" x14ac:dyDescent="0.25">
      <c r="I501"/>
      <c r="J501" s="65"/>
      <c r="K501" s="109"/>
      <c r="L501" s="108"/>
      <c r="M501" s="108"/>
    </row>
    <row r="502" spans="9:13" ht="15" customHeight="1" x14ac:dyDescent="0.25">
      <c r="I502"/>
      <c r="J502" s="65"/>
      <c r="K502" s="109"/>
      <c r="L502" s="108"/>
      <c r="M502" s="108"/>
    </row>
    <row r="503" spans="9:13" ht="15" customHeight="1" x14ac:dyDescent="0.25">
      <c r="I503"/>
      <c r="J503" s="65"/>
      <c r="K503" s="109"/>
      <c r="L503" s="108"/>
      <c r="M503" s="108"/>
    </row>
    <row r="504" spans="9:13" ht="15" customHeight="1" x14ac:dyDescent="0.25">
      <c r="I504"/>
      <c r="J504" s="65"/>
      <c r="K504" s="109"/>
      <c r="L504" s="108"/>
      <c r="M504" s="108"/>
    </row>
    <row r="505" spans="9:13" ht="15" customHeight="1" x14ac:dyDescent="0.25">
      <c r="I505"/>
      <c r="J505" s="65"/>
      <c r="K505" s="109"/>
      <c r="L505" s="108"/>
      <c r="M505" s="108"/>
    </row>
    <row r="506" spans="9:13" ht="15" customHeight="1" x14ac:dyDescent="0.25">
      <c r="I506"/>
      <c r="J506" s="65"/>
      <c r="K506" s="109"/>
      <c r="L506" s="108"/>
      <c r="M506" s="108"/>
    </row>
    <row r="507" spans="9:13" ht="15" customHeight="1" x14ac:dyDescent="0.25">
      <c r="I507"/>
      <c r="J507" s="65"/>
      <c r="K507" s="109"/>
      <c r="L507" s="108"/>
      <c r="M507" s="108"/>
    </row>
    <row r="508" spans="9:13" ht="15" customHeight="1" x14ac:dyDescent="0.25">
      <c r="I508"/>
      <c r="J508" s="65"/>
      <c r="K508" s="109"/>
      <c r="L508" s="108"/>
      <c r="M508" s="108"/>
    </row>
    <row r="509" spans="9:13" ht="15" customHeight="1" x14ac:dyDescent="0.25">
      <c r="I509"/>
      <c r="J509" s="65"/>
      <c r="K509" s="109"/>
      <c r="L509" s="108"/>
      <c r="M509" s="108"/>
    </row>
    <row r="510" spans="9:13" ht="15" customHeight="1" x14ac:dyDescent="0.25">
      <c r="I510"/>
      <c r="J510" s="65"/>
      <c r="K510" s="109"/>
      <c r="L510" s="108"/>
      <c r="M510" s="108"/>
    </row>
    <row r="511" spans="9:13" ht="15" customHeight="1" x14ac:dyDescent="0.25">
      <c r="I511"/>
      <c r="J511" s="65"/>
      <c r="K511" s="109"/>
      <c r="L511" s="108"/>
      <c r="M511" s="108"/>
    </row>
    <row r="512" spans="9:13" ht="15" customHeight="1" x14ac:dyDescent="0.25">
      <c r="I512"/>
      <c r="J512" s="65"/>
      <c r="K512" s="109"/>
      <c r="L512" s="108"/>
      <c r="M512" s="108"/>
    </row>
    <row r="513" spans="9:13" ht="15" customHeight="1" x14ac:dyDescent="0.25">
      <c r="I513"/>
      <c r="J513" s="65"/>
      <c r="K513" s="109"/>
      <c r="L513" s="108"/>
      <c r="M513" s="108"/>
    </row>
    <row r="514" spans="9:13" ht="15" customHeight="1" x14ac:dyDescent="0.25">
      <c r="I514"/>
      <c r="J514" s="65"/>
      <c r="K514" s="109"/>
      <c r="L514" s="108"/>
      <c r="M514" s="108"/>
    </row>
    <row r="515" spans="9:13" ht="15" customHeight="1" x14ac:dyDescent="0.25">
      <c r="I515"/>
      <c r="J515" s="65"/>
      <c r="K515" s="109"/>
      <c r="L515" s="108"/>
      <c r="M515" s="108"/>
    </row>
    <row r="516" spans="9:13" ht="15" customHeight="1" x14ac:dyDescent="0.25">
      <c r="I516"/>
      <c r="J516" s="65"/>
      <c r="K516" s="109"/>
      <c r="L516" s="108"/>
      <c r="M516" s="108"/>
    </row>
    <row r="517" spans="9:13" ht="15" customHeight="1" x14ac:dyDescent="0.25">
      <c r="I517"/>
      <c r="J517" s="65"/>
      <c r="K517" s="109"/>
      <c r="L517" s="108"/>
      <c r="M517" s="108"/>
    </row>
    <row r="518" spans="9:13" ht="15" customHeight="1" x14ac:dyDescent="0.25">
      <c r="I518"/>
      <c r="J518" s="65"/>
      <c r="K518" s="109"/>
      <c r="L518" s="108"/>
      <c r="M518" s="108"/>
    </row>
    <row r="519" spans="9:13" ht="15" customHeight="1" x14ac:dyDescent="0.25">
      <c r="I519"/>
      <c r="J519" s="65"/>
      <c r="K519" s="109"/>
      <c r="L519" s="108"/>
      <c r="M519" s="108"/>
    </row>
    <row r="520" spans="9:13" ht="15" customHeight="1" x14ac:dyDescent="0.25">
      <c r="K520" s="111"/>
      <c r="L520" s="112"/>
      <c r="M520" s="112"/>
    </row>
    <row r="521" spans="9:13" ht="15" customHeight="1" x14ac:dyDescent="0.25">
      <c r="K521" s="111"/>
      <c r="L521" s="112"/>
      <c r="M521" s="112"/>
    </row>
    <row r="522" spans="9:13" ht="15" customHeight="1" x14ac:dyDescent="0.25">
      <c r="K522" s="111"/>
      <c r="L522" s="112"/>
      <c r="M522" s="112"/>
    </row>
  </sheetData>
  <mergeCells count="6">
    <mergeCell ref="A33:G33"/>
    <mergeCell ref="A1:N2"/>
    <mergeCell ref="I4:N4"/>
    <mergeCell ref="A5:G5"/>
    <mergeCell ref="A30:G30"/>
    <mergeCell ref="A18:G18"/>
  </mergeCells>
  <conditionalFormatting sqref="B31:G31 B34:G34">
    <cfRule type="containsErrors" dxfId="19" priority="2" stopIfTrue="1">
      <formula>ISERROR(B31)</formula>
    </cfRule>
  </conditionalFormatting>
  <conditionalFormatting sqref="B32:G32 B35:G35">
    <cfRule type="containsBlanks" dxfId="18" priority="1" stopIfTrue="1">
      <formula>LEN(TRIM(B32))=0</formula>
    </cfRule>
  </conditionalFormatting>
  <pageMargins left="0.70866141732283472" right="0.70866141732283472" top="0.74803149606299213" bottom="0.74803149606299213" header="0.31496062992125984" footer="0.31496062992125984"/>
  <pageSetup scale="50" orientation="landscape" r:id="rId1"/>
  <headerFooter>
    <oddFooter>&amp;C&amp;"Helvetica,Regular"&amp;12&amp;K000000&amp;P</oddFooter>
  </headerFooter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410"/>
  <sheetViews>
    <sheetView showGridLines="0" zoomScale="85" zoomScaleNormal="85" workbookViewId="0">
      <selection activeCell="A22" sqref="A22"/>
    </sheetView>
  </sheetViews>
  <sheetFormatPr baseColWidth="10" defaultColWidth="10.85546875" defaultRowHeight="15" customHeight="1" x14ac:dyDescent="0.25"/>
  <cols>
    <col min="1" max="7" width="20.7109375" style="16" customWidth="1"/>
    <col min="8" max="9" width="10.85546875" style="16"/>
    <col min="10" max="10" width="10.85546875" style="64"/>
    <col min="11" max="11" width="10.85546875" style="72"/>
    <col min="12" max="12" width="23" style="16" bestFit="1" customWidth="1"/>
    <col min="13" max="13" width="15.28515625" style="16" bestFit="1" customWidth="1"/>
    <col min="14" max="14" width="10.85546875" style="64"/>
    <col min="15" max="16384" width="10.85546875" style="16"/>
  </cols>
  <sheetData>
    <row r="1" spans="1:14" ht="15" customHeight="1" thickTop="1" x14ac:dyDescent="0.25">
      <c r="A1" s="157" t="s">
        <v>113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9"/>
    </row>
    <row r="2" spans="1:14" ht="15" customHeight="1" thickBot="1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2"/>
    </row>
    <row r="3" spans="1:14" ht="15" customHeight="1" thickTop="1" thickBot="1" x14ac:dyDescent="0.3"/>
    <row r="4" spans="1:14" ht="15" customHeight="1" thickTop="1" thickBot="1" x14ac:dyDescent="0.3">
      <c r="A4" s="30" t="s">
        <v>32</v>
      </c>
      <c r="B4" s="31" t="s">
        <v>26</v>
      </c>
      <c r="C4" s="31" t="s">
        <v>27</v>
      </c>
      <c r="D4" s="32" t="s">
        <v>29</v>
      </c>
      <c r="E4" s="31" t="s">
        <v>28</v>
      </c>
      <c r="F4" s="31" t="s">
        <v>30</v>
      </c>
      <c r="G4" s="33" t="s">
        <v>1</v>
      </c>
      <c r="I4" s="163" t="s">
        <v>34</v>
      </c>
      <c r="J4" s="164"/>
      <c r="K4" s="164"/>
      <c r="L4" s="164"/>
      <c r="M4" s="164"/>
      <c r="N4" s="165"/>
    </row>
    <row r="5" spans="1:14" ht="15" customHeight="1" thickBot="1" x14ac:dyDescent="0.3">
      <c r="A5" s="166" t="s">
        <v>18</v>
      </c>
      <c r="B5" s="144"/>
      <c r="C5" s="144"/>
      <c r="D5" s="144"/>
      <c r="E5" s="144"/>
      <c r="F5" s="144"/>
      <c r="G5" s="167"/>
      <c r="I5" s="12" t="s">
        <v>71</v>
      </c>
      <c r="J5" s="65"/>
      <c r="K5"/>
      <c r="L5"/>
      <c r="M5"/>
      <c r="N5" s="65"/>
    </row>
    <row r="6" spans="1:14" ht="15" customHeight="1" x14ac:dyDescent="0.25">
      <c r="A6" s="38" t="s">
        <v>116</v>
      </c>
      <c r="B6" s="27">
        <f t="shared" ref="B6:C17" si="0">SUMIFS($N:$N,$J:$J,B$4,$M:$M,$A6)</f>
        <v>0</v>
      </c>
      <c r="C6" s="27">
        <f t="shared" si="0"/>
        <v>0</v>
      </c>
      <c r="D6" s="28">
        <f t="shared" ref="D6:D17" si="1">SUM(B6:C6)</f>
        <v>0</v>
      </c>
      <c r="E6" s="27">
        <f t="shared" ref="E6:F17" si="2">SUMIFS($N:$N,$J:$J,E$4,$M:$M,$A6)</f>
        <v>0</v>
      </c>
      <c r="F6" s="27">
        <f t="shared" si="2"/>
        <v>0</v>
      </c>
      <c r="G6" s="39">
        <f>SUM(D6:F6)</f>
        <v>0</v>
      </c>
      <c r="I6"/>
      <c r="J6" s="65"/>
      <c r="K6" s="12" t="s">
        <v>42</v>
      </c>
      <c r="L6" s="12" t="s">
        <v>43</v>
      </c>
      <c r="M6" s="12" t="s">
        <v>44</v>
      </c>
      <c r="N6" s="65"/>
    </row>
    <row r="7" spans="1:14" ht="15" customHeight="1" x14ac:dyDescent="0.25">
      <c r="A7" s="40" t="s">
        <v>117</v>
      </c>
      <c r="B7" s="26">
        <f t="shared" si="0"/>
        <v>0</v>
      </c>
      <c r="C7" s="26">
        <f t="shared" si="0"/>
        <v>0</v>
      </c>
      <c r="D7" s="29">
        <f t="shared" si="1"/>
        <v>0</v>
      </c>
      <c r="E7" s="26">
        <f t="shared" si="2"/>
        <v>0</v>
      </c>
      <c r="F7" s="26">
        <f t="shared" si="2"/>
        <v>0</v>
      </c>
      <c r="G7" s="41">
        <f>SUM(D7:F7)</f>
        <v>0</v>
      </c>
      <c r="I7"/>
      <c r="J7" s="66" t="s">
        <v>26</v>
      </c>
      <c r="K7" s="12">
        <v>1</v>
      </c>
      <c r="L7" s="12" t="s">
        <v>191</v>
      </c>
      <c r="M7" s="12" t="s">
        <v>129</v>
      </c>
      <c r="N7" s="65">
        <v>5</v>
      </c>
    </row>
    <row r="8" spans="1:14" ht="15" customHeight="1" x14ac:dyDescent="0.25">
      <c r="A8" s="42" t="s">
        <v>118</v>
      </c>
      <c r="B8" s="26">
        <f t="shared" si="0"/>
        <v>0</v>
      </c>
      <c r="C8" s="26">
        <f t="shared" si="0"/>
        <v>0</v>
      </c>
      <c r="D8" s="25">
        <f t="shared" si="1"/>
        <v>0</v>
      </c>
      <c r="E8" s="26">
        <f t="shared" si="2"/>
        <v>0</v>
      </c>
      <c r="F8" s="26">
        <f t="shared" si="2"/>
        <v>0</v>
      </c>
      <c r="G8" s="34">
        <f t="shared" ref="G8:G26" si="3">SUM(D8:F8)</f>
        <v>0</v>
      </c>
      <c r="I8"/>
      <c r="J8" s="66" t="s">
        <v>26</v>
      </c>
      <c r="K8" s="12">
        <v>2</v>
      </c>
      <c r="L8" s="12" t="s">
        <v>502</v>
      </c>
      <c r="M8" s="12" t="s">
        <v>131</v>
      </c>
      <c r="N8" s="65">
        <v>4</v>
      </c>
    </row>
    <row r="9" spans="1:14" ht="15" customHeight="1" x14ac:dyDescent="0.25">
      <c r="A9" s="42" t="s">
        <v>119</v>
      </c>
      <c r="B9" s="26">
        <f t="shared" si="0"/>
        <v>0</v>
      </c>
      <c r="C9" s="26">
        <f t="shared" si="0"/>
        <v>0</v>
      </c>
      <c r="D9" s="25">
        <f t="shared" si="1"/>
        <v>0</v>
      </c>
      <c r="E9" s="26">
        <f t="shared" si="2"/>
        <v>0</v>
      </c>
      <c r="F9" s="26">
        <f t="shared" si="2"/>
        <v>0</v>
      </c>
      <c r="G9" s="34">
        <f t="shared" si="3"/>
        <v>0</v>
      </c>
      <c r="I9"/>
      <c r="J9" s="66" t="s">
        <v>26</v>
      </c>
      <c r="K9" s="12" t="s">
        <v>45</v>
      </c>
      <c r="L9" s="12" t="s">
        <v>177</v>
      </c>
      <c r="M9" s="12" t="s">
        <v>132</v>
      </c>
      <c r="N9" s="65">
        <v>3</v>
      </c>
    </row>
    <row r="10" spans="1:14" ht="15" customHeight="1" x14ac:dyDescent="0.25">
      <c r="A10" s="42" t="s">
        <v>120</v>
      </c>
      <c r="B10" s="26">
        <f t="shared" si="0"/>
        <v>0</v>
      </c>
      <c r="C10" s="26">
        <f t="shared" si="0"/>
        <v>0</v>
      </c>
      <c r="D10" s="25">
        <f t="shared" si="1"/>
        <v>0</v>
      </c>
      <c r="E10" s="26">
        <f t="shared" si="2"/>
        <v>0</v>
      </c>
      <c r="F10" s="26">
        <f t="shared" si="2"/>
        <v>0</v>
      </c>
      <c r="G10" s="34">
        <f t="shared" si="3"/>
        <v>0</v>
      </c>
      <c r="I10"/>
      <c r="J10" s="66" t="s">
        <v>26</v>
      </c>
      <c r="K10" s="12" t="s">
        <v>45</v>
      </c>
      <c r="L10" s="12" t="s">
        <v>178</v>
      </c>
      <c r="M10" s="12" t="s">
        <v>132</v>
      </c>
      <c r="N10" s="65">
        <v>3</v>
      </c>
    </row>
    <row r="11" spans="1:14" ht="15" customHeight="1" x14ac:dyDescent="0.25">
      <c r="A11" s="42" t="s">
        <v>121</v>
      </c>
      <c r="B11" s="26">
        <f t="shared" si="0"/>
        <v>0</v>
      </c>
      <c r="C11" s="26">
        <f t="shared" si="0"/>
        <v>0</v>
      </c>
      <c r="D11" s="25">
        <f t="shared" si="1"/>
        <v>0</v>
      </c>
      <c r="E11" s="26">
        <f t="shared" si="2"/>
        <v>0</v>
      </c>
      <c r="F11" s="26">
        <f t="shared" si="2"/>
        <v>0</v>
      </c>
      <c r="G11" s="34">
        <f t="shared" si="3"/>
        <v>0</v>
      </c>
      <c r="I11"/>
      <c r="J11" s="66" t="s">
        <v>26</v>
      </c>
      <c r="K11" s="12" t="s">
        <v>50</v>
      </c>
      <c r="L11" s="12" t="s">
        <v>192</v>
      </c>
      <c r="M11" s="12" t="s">
        <v>155</v>
      </c>
      <c r="N11" s="65">
        <v>2</v>
      </c>
    </row>
    <row r="12" spans="1:14" ht="15" customHeight="1" x14ac:dyDescent="0.25">
      <c r="A12" s="42" t="s">
        <v>122</v>
      </c>
      <c r="B12" s="26">
        <f t="shared" si="0"/>
        <v>0</v>
      </c>
      <c r="C12" s="26">
        <f t="shared" si="0"/>
        <v>0</v>
      </c>
      <c r="D12" s="25">
        <f t="shared" si="1"/>
        <v>0</v>
      </c>
      <c r="E12" s="26">
        <f t="shared" si="2"/>
        <v>0</v>
      </c>
      <c r="F12" s="26">
        <f t="shared" si="2"/>
        <v>0</v>
      </c>
      <c r="G12" s="34">
        <f t="shared" si="3"/>
        <v>0</v>
      </c>
      <c r="I12"/>
      <c r="J12" s="66" t="s">
        <v>26</v>
      </c>
      <c r="K12" s="12" t="s">
        <v>50</v>
      </c>
      <c r="L12" s="12" t="s">
        <v>179</v>
      </c>
      <c r="M12" s="12" t="s">
        <v>132</v>
      </c>
      <c r="N12" s="65">
        <v>2</v>
      </c>
    </row>
    <row r="13" spans="1:14" ht="15" customHeight="1" x14ac:dyDescent="0.25">
      <c r="A13" s="42" t="s">
        <v>123</v>
      </c>
      <c r="B13" s="26">
        <f t="shared" si="0"/>
        <v>0</v>
      </c>
      <c r="C13" s="26">
        <f t="shared" si="0"/>
        <v>0</v>
      </c>
      <c r="D13" s="25">
        <f t="shared" si="1"/>
        <v>0</v>
      </c>
      <c r="E13" s="26">
        <f t="shared" si="2"/>
        <v>0</v>
      </c>
      <c r="F13" s="26">
        <f t="shared" si="2"/>
        <v>0</v>
      </c>
      <c r="G13" s="34">
        <f t="shared" si="3"/>
        <v>0</v>
      </c>
      <c r="I13"/>
      <c r="J13" s="66" t="s">
        <v>26</v>
      </c>
      <c r="K13" s="12" t="s">
        <v>503</v>
      </c>
      <c r="L13" s="12" t="s">
        <v>504</v>
      </c>
      <c r="M13" s="12" t="s">
        <v>134</v>
      </c>
      <c r="N13" s="65">
        <v>1</v>
      </c>
    </row>
    <row r="14" spans="1:14" ht="15" customHeight="1" x14ac:dyDescent="0.25">
      <c r="A14" s="42" t="s">
        <v>124</v>
      </c>
      <c r="B14" s="26">
        <f t="shared" si="0"/>
        <v>0</v>
      </c>
      <c r="C14" s="26">
        <f t="shared" si="0"/>
        <v>0</v>
      </c>
      <c r="D14" s="25">
        <f t="shared" si="1"/>
        <v>0</v>
      </c>
      <c r="E14" s="26">
        <f t="shared" si="2"/>
        <v>0</v>
      </c>
      <c r="F14" s="26">
        <f t="shared" si="2"/>
        <v>0</v>
      </c>
      <c r="G14" s="34">
        <f t="shared" si="3"/>
        <v>0</v>
      </c>
      <c r="I14"/>
      <c r="J14" s="66" t="s">
        <v>26</v>
      </c>
      <c r="K14" s="12" t="s">
        <v>503</v>
      </c>
      <c r="L14" s="12" t="s">
        <v>214</v>
      </c>
      <c r="M14" s="12" t="s">
        <v>134</v>
      </c>
      <c r="N14" s="65">
        <v>1</v>
      </c>
    </row>
    <row r="15" spans="1:14" ht="15" customHeight="1" x14ac:dyDescent="0.25">
      <c r="A15" s="42" t="s">
        <v>125</v>
      </c>
      <c r="B15" s="26">
        <f t="shared" si="0"/>
        <v>0</v>
      </c>
      <c r="C15" s="26">
        <f t="shared" si="0"/>
        <v>0</v>
      </c>
      <c r="D15" s="25">
        <f t="shared" si="1"/>
        <v>0</v>
      </c>
      <c r="E15" s="26">
        <f t="shared" si="2"/>
        <v>0</v>
      </c>
      <c r="F15" s="26">
        <f t="shared" si="2"/>
        <v>0</v>
      </c>
      <c r="G15" s="34">
        <f t="shared" si="3"/>
        <v>0</v>
      </c>
      <c r="I15" t="s">
        <v>66</v>
      </c>
      <c r="J15" s="66"/>
      <c r="K15" s="12"/>
      <c r="L15" s="12"/>
      <c r="M15" s="12"/>
      <c r="N15" s="65"/>
    </row>
    <row r="16" spans="1:14" ht="15" customHeight="1" x14ac:dyDescent="0.25">
      <c r="A16" s="42" t="s">
        <v>126</v>
      </c>
      <c r="B16" s="26">
        <f t="shared" si="0"/>
        <v>0</v>
      </c>
      <c r="C16" s="26">
        <f t="shared" si="0"/>
        <v>0</v>
      </c>
      <c r="D16" s="25">
        <f t="shared" si="1"/>
        <v>0</v>
      </c>
      <c r="E16" s="26">
        <f t="shared" si="2"/>
        <v>0</v>
      </c>
      <c r="F16" s="26">
        <f t="shared" si="2"/>
        <v>0</v>
      </c>
      <c r="G16" s="34">
        <f t="shared" si="3"/>
        <v>0</v>
      </c>
      <c r="I16"/>
      <c r="J16" s="66"/>
      <c r="K16" s="12" t="s">
        <v>42</v>
      </c>
      <c r="L16" s="12" t="s">
        <v>43</v>
      </c>
      <c r="M16" s="12" t="s">
        <v>44</v>
      </c>
      <c r="N16" s="65"/>
    </row>
    <row r="17" spans="1:14" ht="15" customHeight="1" thickBot="1" x14ac:dyDescent="0.3">
      <c r="A17" s="117" t="s">
        <v>127</v>
      </c>
      <c r="B17" s="26">
        <f t="shared" si="0"/>
        <v>0</v>
      </c>
      <c r="C17" s="26">
        <f t="shared" si="0"/>
        <v>0</v>
      </c>
      <c r="D17" s="25">
        <f t="shared" si="1"/>
        <v>0</v>
      </c>
      <c r="E17" s="26">
        <f t="shared" si="2"/>
        <v>0</v>
      </c>
      <c r="F17" s="26">
        <f t="shared" si="2"/>
        <v>0</v>
      </c>
      <c r="G17" s="34">
        <f t="shared" si="3"/>
        <v>0</v>
      </c>
      <c r="I17"/>
      <c r="J17" s="66" t="s">
        <v>27</v>
      </c>
      <c r="K17" s="12">
        <v>1</v>
      </c>
      <c r="L17" s="12" t="s">
        <v>145</v>
      </c>
      <c r="M17" s="12" t="s">
        <v>129</v>
      </c>
      <c r="N17" s="65">
        <v>5</v>
      </c>
    </row>
    <row r="18" spans="1:14" ht="15" customHeight="1" x14ac:dyDescent="0.25">
      <c r="A18" s="168" t="s">
        <v>19</v>
      </c>
      <c r="B18" s="169"/>
      <c r="C18" s="169"/>
      <c r="D18" s="169"/>
      <c r="E18" s="169"/>
      <c r="F18" s="169"/>
      <c r="G18" s="170"/>
      <c r="I18"/>
      <c r="J18" s="66" t="s">
        <v>27</v>
      </c>
      <c r="K18" s="12"/>
      <c r="L18" s="12" t="s">
        <v>191</v>
      </c>
      <c r="M18" s="12" t="s">
        <v>129</v>
      </c>
      <c r="N18" s="65"/>
    </row>
    <row r="19" spans="1:14" ht="15" customHeight="1" x14ac:dyDescent="0.25">
      <c r="A19" s="43" t="s">
        <v>128</v>
      </c>
      <c r="B19" s="44">
        <f t="shared" ref="B19:C26" si="4">SUMIFS($N:$N,$J:$J,B$4,$M:$M,$A19)</f>
        <v>0</v>
      </c>
      <c r="C19" s="44">
        <f t="shared" si="4"/>
        <v>0</v>
      </c>
      <c r="D19" s="45">
        <f t="shared" ref="D19:D26" si="5">SUM(B19:C19)</f>
        <v>0</v>
      </c>
      <c r="E19" s="44">
        <f t="shared" ref="E19:F26" si="6">SUMIFS($N:$N,$J:$J,E$4,$M:$M,$A19)</f>
        <v>0</v>
      </c>
      <c r="F19" s="44">
        <f t="shared" si="6"/>
        <v>0</v>
      </c>
      <c r="G19" s="46">
        <f t="shared" si="3"/>
        <v>0</v>
      </c>
      <c r="I19"/>
      <c r="J19" s="66" t="s">
        <v>27</v>
      </c>
      <c r="K19" s="12">
        <v>2</v>
      </c>
      <c r="L19" s="12" t="s">
        <v>103</v>
      </c>
      <c r="M19" s="12" t="s">
        <v>132</v>
      </c>
      <c r="N19" s="65">
        <v>4</v>
      </c>
    </row>
    <row r="20" spans="1:14" ht="15" customHeight="1" x14ac:dyDescent="0.25">
      <c r="A20" s="42" t="s">
        <v>129</v>
      </c>
      <c r="B20" s="26">
        <f t="shared" si="4"/>
        <v>5</v>
      </c>
      <c r="C20" s="26">
        <f t="shared" si="4"/>
        <v>23</v>
      </c>
      <c r="D20" s="25">
        <f>SUM(B20:C20)</f>
        <v>28</v>
      </c>
      <c r="E20" s="26">
        <f t="shared" si="6"/>
        <v>14</v>
      </c>
      <c r="F20" s="26">
        <f t="shared" si="6"/>
        <v>7</v>
      </c>
      <c r="G20" s="34">
        <f>SUM(D20:F20)</f>
        <v>49</v>
      </c>
      <c r="I20"/>
      <c r="J20" s="66" t="s">
        <v>27</v>
      </c>
      <c r="K20" s="12"/>
      <c r="L20" s="12" t="s">
        <v>102</v>
      </c>
      <c r="M20" s="12" t="s">
        <v>132</v>
      </c>
      <c r="N20" s="65"/>
    </row>
    <row r="21" spans="1:14" ht="15" customHeight="1" x14ac:dyDescent="0.25">
      <c r="A21" s="42" t="s">
        <v>155</v>
      </c>
      <c r="B21" s="26">
        <f t="shared" si="4"/>
        <v>2</v>
      </c>
      <c r="C21" s="26">
        <f t="shared" si="4"/>
        <v>10</v>
      </c>
      <c r="D21" s="29">
        <f t="shared" si="5"/>
        <v>12</v>
      </c>
      <c r="E21" s="26">
        <f t="shared" si="6"/>
        <v>25</v>
      </c>
      <c r="F21" s="26">
        <f t="shared" si="6"/>
        <v>0</v>
      </c>
      <c r="G21" s="34">
        <f t="shared" si="3"/>
        <v>37</v>
      </c>
      <c r="I21"/>
      <c r="J21" s="66" t="s">
        <v>27</v>
      </c>
      <c r="K21" s="12" t="s">
        <v>45</v>
      </c>
      <c r="L21" s="12" t="s">
        <v>139</v>
      </c>
      <c r="M21" s="12" t="s">
        <v>132</v>
      </c>
      <c r="N21" s="65">
        <v>3</v>
      </c>
    </row>
    <row r="22" spans="1:14" ht="15" customHeight="1" x14ac:dyDescent="0.25">
      <c r="A22" s="42" t="s">
        <v>130</v>
      </c>
      <c r="B22" s="26">
        <f t="shared" si="4"/>
        <v>8</v>
      </c>
      <c r="C22" s="26">
        <f t="shared" si="4"/>
        <v>21</v>
      </c>
      <c r="D22" s="29">
        <f t="shared" si="5"/>
        <v>29</v>
      </c>
      <c r="E22" s="26">
        <f t="shared" si="6"/>
        <v>21</v>
      </c>
      <c r="F22" s="26">
        <f t="shared" si="6"/>
        <v>20</v>
      </c>
      <c r="G22" s="34">
        <f t="shared" si="3"/>
        <v>70</v>
      </c>
      <c r="I22"/>
      <c r="J22" s="66" t="s">
        <v>27</v>
      </c>
      <c r="K22" s="12"/>
      <c r="L22" s="12" t="s">
        <v>179</v>
      </c>
      <c r="M22" s="12" t="s">
        <v>132</v>
      </c>
      <c r="N22" s="65"/>
    </row>
    <row r="23" spans="1:14" ht="15" customHeight="1" x14ac:dyDescent="0.25">
      <c r="A23" s="42" t="s">
        <v>131</v>
      </c>
      <c r="B23" s="26">
        <f t="shared" si="4"/>
        <v>8</v>
      </c>
      <c r="C23" s="26">
        <f t="shared" si="4"/>
        <v>3</v>
      </c>
      <c r="D23" s="29">
        <f t="shared" si="5"/>
        <v>11</v>
      </c>
      <c r="E23" s="26">
        <f t="shared" si="6"/>
        <v>8</v>
      </c>
      <c r="F23" s="26">
        <f t="shared" si="6"/>
        <v>6</v>
      </c>
      <c r="G23" s="34">
        <f t="shared" si="3"/>
        <v>25</v>
      </c>
      <c r="I23"/>
      <c r="J23" s="66" t="s">
        <v>27</v>
      </c>
      <c r="K23" s="12" t="s">
        <v>45</v>
      </c>
      <c r="L23" s="12" t="s">
        <v>177</v>
      </c>
      <c r="M23" s="12" t="s">
        <v>132</v>
      </c>
      <c r="N23" s="65">
        <v>3</v>
      </c>
    </row>
    <row r="24" spans="1:14" ht="15" customHeight="1" x14ac:dyDescent="0.25">
      <c r="A24" s="42" t="s">
        <v>132</v>
      </c>
      <c r="B24" s="26">
        <f t="shared" si="4"/>
        <v>22</v>
      </c>
      <c r="C24" s="26">
        <f t="shared" si="4"/>
        <v>35</v>
      </c>
      <c r="D24" s="29">
        <f t="shared" si="5"/>
        <v>57</v>
      </c>
      <c r="E24" s="26">
        <f t="shared" si="6"/>
        <v>9</v>
      </c>
      <c r="F24" s="26">
        <f t="shared" si="6"/>
        <v>27</v>
      </c>
      <c r="G24" s="34">
        <f t="shared" si="3"/>
        <v>93</v>
      </c>
      <c r="I24"/>
      <c r="J24" s="66" t="s">
        <v>27</v>
      </c>
      <c r="K24" s="12"/>
      <c r="L24" s="12" t="s">
        <v>178</v>
      </c>
      <c r="M24" s="12" t="s">
        <v>132</v>
      </c>
      <c r="N24" s="65"/>
    </row>
    <row r="25" spans="1:14" ht="15" customHeight="1" x14ac:dyDescent="0.25">
      <c r="A25" s="129" t="s">
        <v>133</v>
      </c>
      <c r="B25" s="26">
        <f t="shared" si="4"/>
        <v>0</v>
      </c>
      <c r="C25" s="26">
        <f t="shared" si="4"/>
        <v>0</v>
      </c>
      <c r="D25" s="25">
        <f>SUM(B25:C25)</f>
        <v>0</v>
      </c>
      <c r="E25" s="26">
        <f t="shared" si="6"/>
        <v>0</v>
      </c>
      <c r="F25" s="26">
        <f t="shared" si="6"/>
        <v>0</v>
      </c>
      <c r="G25" s="34">
        <f>SUM(D25:F25)</f>
        <v>0</v>
      </c>
      <c r="I25" t="s">
        <v>63</v>
      </c>
      <c r="J25" s="66"/>
      <c r="K25" s="12"/>
      <c r="L25" s="12"/>
      <c r="M25" s="12"/>
      <c r="N25" s="65"/>
    </row>
    <row r="26" spans="1:14" ht="15" customHeight="1" thickBot="1" x14ac:dyDescent="0.3">
      <c r="A26" s="130" t="s">
        <v>134</v>
      </c>
      <c r="B26" s="35">
        <f t="shared" si="4"/>
        <v>3</v>
      </c>
      <c r="C26" s="35">
        <f t="shared" si="4"/>
        <v>2</v>
      </c>
      <c r="D26" s="36">
        <f t="shared" si="5"/>
        <v>5</v>
      </c>
      <c r="E26" s="35">
        <f t="shared" si="6"/>
        <v>12</v>
      </c>
      <c r="F26" s="35">
        <f t="shared" si="6"/>
        <v>18</v>
      </c>
      <c r="G26" s="37">
        <f t="shared" si="3"/>
        <v>35</v>
      </c>
      <c r="I26" s="12"/>
      <c r="J26" s="66"/>
      <c r="K26" t="s">
        <v>42</v>
      </c>
      <c r="L26" t="s">
        <v>43</v>
      </c>
      <c r="M26" t="s">
        <v>44</v>
      </c>
      <c r="N26" s="65"/>
    </row>
    <row r="27" spans="1:14" ht="15" customHeight="1" thickTop="1" x14ac:dyDescent="0.25">
      <c r="I27"/>
      <c r="J27" s="66" t="s">
        <v>27</v>
      </c>
      <c r="K27" s="12">
        <v>1</v>
      </c>
      <c r="L27" s="12" t="s">
        <v>108</v>
      </c>
      <c r="M27" s="12" t="s">
        <v>130</v>
      </c>
      <c r="N27" s="65">
        <v>5</v>
      </c>
    </row>
    <row r="28" spans="1:14" ht="15" customHeight="1" thickBot="1" x14ac:dyDescent="0.3">
      <c r="I28"/>
      <c r="J28" s="66" t="s">
        <v>27</v>
      </c>
      <c r="K28" s="12"/>
      <c r="L28" s="12" t="s">
        <v>80</v>
      </c>
      <c r="M28" s="12" t="s">
        <v>130</v>
      </c>
      <c r="N28" s="65"/>
    </row>
    <row r="29" spans="1:14" ht="15.6" customHeight="1" thickTop="1" thickBot="1" x14ac:dyDescent="0.3">
      <c r="A29" s="48"/>
      <c r="B29" s="31" t="s">
        <v>26</v>
      </c>
      <c r="C29" s="31" t="s">
        <v>27</v>
      </c>
      <c r="D29" s="31" t="s">
        <v>37</v>
      </c>
      <c r="E29" s="31" t="s">
        <v>28</v>
      </c>
      <c r="F29" s="31" t="s">
        <v>30</v>
      </c>
      <c r="G29" s="33" t="s">
        <v>1</v>
      </c>
      <c r="I29"/>
      <c r="J29" s="66" t="s">
        <v>27</v>
      </c>
      <c r="K29">
        <v>2</v>
      </c>
      <c r="L29" s="12" t="s">
        <v>135</v>
      </c>
      <c r="M29" s="12" t="s">
        <v>132</v>
      </c>
      <c r="N29" s="65">
        <v>4</v>
      </c>
    </row>
    <row r="30" spans="1:14" ht="15.6" customHeight="1" thickTop="1" thickBot="1" x14ac:dyDescent="0.3">
      <c r="A30" s="154" t="s">
        <v>18</v>
      </c>
      <c r="B30" s="155"/>
      <c r="C30" s="155"/>
      <c r="D30" s="155"/>
      <c r="E30" s="155"/>
      <c r="F30" s="155"/>
      <c r="G30" s="156"/>
      <c r="I30"/>
      <c r="J30" s="66" t="s">
        <v>27</v>
      </c>
      <c r="K30" s="12"/>
      <c r="L30" s="12" t="s">
        <v>505</v>
      </c>
      <c r="M30" s="12" t="s">
        <v>132</v>
      </c>
      <c r="N30" s="65"/>
    </row>
    <row r="31" spans="1:14" ht="15.6" customHeight="1" thickTop="1" x14ac:dyDescent="0.25">
      <c r="A31" s="58" t="s">
        <v>35</v>
      </c>
      <c r="B31" s="52" t="e">
        <f t="shared" ref="B31:G31" si="7">INDEX($A$6:$G$17,MATCH(B$32,B$6:B$17,0),1)</f>
        <v>#N/A</v>
      </c>
      <c r="C31" s="53" t="e">
        <f t="shared" si="7"/>
        <v>#N/A</v>
      </c>
      <c r="D31" s="52" t="e">
        <f t="shared" si="7"/>
        <v>#N/A</v>
      </c>
      <c r="E31" s="53" t="e">
        <f t="shared" si="7"/>
        <v>#N/A</v>
      </c>
      <c r="F31" s="53" t="e">
        <f t="shared" si="7"/>
        <v>#N/A</v>
      </c>
      <c r="G31" s="59" t="e">
        <f t="shared" si="7"/>
        <v>#N/A</v>
      </c>
      <c r="I31"/>
      <c r="J31" s="66" t="s">
        <v>27</v>
      </c>
      <c r="K31" t="s">
        <v>45</v>
      </c>
      <c r="L31" s="12" t="s">
        <v>184</v>
      </c>
      <c r="M31" s="12" t="s">
        <v>132</v>
      </c>
      <c r="N31" s="65">
        <v>3</v>
      </c>
    </row>
    <row r="32" spans="1:14" ht="15.6" customHeight="1" thickBot="1" x14ac:dyDescent="0.3">
      <c r="A32" s="54" t="s">
        <v>36</v>
      </c>
      <c r="B32" s="55" t="str">
        <f t="shared" ref="B32:G32" si="8">IF(LARGE(B6:B17,1)=0,"",LARGE(B6:B17,1))</f>
        <v/>
      </c>
      <c r="C32" s="56" t="str">
        <f t="shared" si="8"/>
        <v/>
      </c>
      <c r="D32" s="55" t="str">
        <f t="shared" si="8"/>
        <v/>
      </c>
      <c r="E32" s="56" t="str">
        <f t="shared" si="8"/>
        <v/>
      </c>
      <c r="F32" s="56" t="str">
        <f t="shared" si="8"/>
        <v/>
      </c>
      <c r="G32" s="57" t="str">
        <f t="shared" si="8"/>
        <v/>
      </c>
      <c r="I32"/>
      <c r="J32" s="66" t="s">
        <v>27</v>
      </c>
      <c r="K32" s="12"/>
      <c r="L32" s="12" t="s">
        <v>157</v>
      </c>
      <c r="M32" s="12" t="s">
        <v>132</v>
      </c>
      <c r="N32" s="65"/>
    </row>
    <row r="33" spans="1:14" ht="15.6" customHeight="1" thickTop="1" thickBot="1" x14ac:dyDescent="0.3">
      <c r="A33" s="154" t="s">
        <v>19</v>
      </c>
      <c r="B33" s="155"/>
      <c r="C33" s="155"/>
      <c r="D33" s="155"/>
      <c r="E33" s="155"/>
      <c r="F33" s="155"/>
      <c r="G33" s="156"/>
      <c r="I33"/>
      <c r="J33" s="66" t="s">
        <v>27</v>
      </c>
      <c r="K33" t="s">
        <v>45</v>
      </c>
      <c r="L33" s="12" t="s">
        <v>506</v>
      </c>
      <c r="M33" s="12" t="s">
        <v>155</v>
      </c>
      <c r="N33" s="65">
        <v>3</v>
      </c>
    </row>
    <row r="34" spans="1:14" ht="15.6" customHeight="1" thickTop="1" x14ac:dyDescent="0.25">
      <c r="A34" s="58" t="s">
        <v>35</v>
      </c>
      <c r="B34" s="52" t="str">
        <f t="shared" ref="B34:G34" si="9">INDEX($A$19:$G$26,MATCH(B$35,B$19:B$26,0),1)</f>
        <v>Sélect</v>
      </c>
      <c r="C34" s="53" t="str">
        <f t="shared" si="9"/>
        <v>Sélect</v>
      </c>
      <c r="D34" s="52" t="str">
        <f t="shared" si="9"/>
        <v>Sélect</v>
      </c>
      <c r="E34" s="53" t="str">
        <f t="shared" si="9"/>
        <v>Bleu &amp; Blanc</v>
      </c>
      <c r="F34" s="53" t="str">
        <f t="shared" si="9"/>
        <v>Sélect</v>
      </c>
      <c r="G34" s="59" t="str">
        <f t="shared" si="9"/>
        <v>Sélect</v>
      </c>
      <c r="I34"/>
      <c r="J34" s="66" t="s">
        <v>27</v>
      </c>
      <c r="K34" s="12"/>
      <c r="L34" s="12" t="s">
        <v>146</v>
      </c>
      <c r="M34" s="12" t="s">
        <v>155</v>
      </c>
      <c r="N34" s="65"/>
    </row>
    <row r="35" spans="1:14" ht="15.6" customHeight="1" thickBot="1" x14ac:dyDescent="0.3">
      <c r="A35" s="51" t="s">
        <v>36</v>
      </c>
      <c r="B35" s="47">
        <f t="shared" ref="B35:G35" si="10">IF(LARGE(B19:B26,1)=0,"",LARGE(B19:B26,1))</f>
        <v>22</v>
      </c>
      <c r="C35" s="47">
        <f t="shared" si="10"/>
        <v>35</v>
      </c>
      <c r="D35" s="47">
        <f t="shared" si="10"/>
        <v>57</v>
      </c>
      <c r="E35" s="47">
        <f t="shared" si="10"/>
        <v>25</v>
      </c>
      <c r="F35" s="49">
        <f t="shared" si="10"/>
        <v>27</v>
      </c>
      <c r="G35" s="50">
        <f t="shared" si="10"/>
        <v>93</v>
      </c>
      <c r="I35"/>
      <c r="J35" s="66" t="s">
        <v>27</v>
      </c>
      <c r="K35" t="s">
        <v>46</v>
      </c>
      <c r="L35" s="12" t="s">
        <v>156</v>
      </c>
      <c r="M35" s="12" t="s">
        <v>130</v>
      </c>
      <c r="N35" s="65">
        <v>2</v>
      </c>
    </row>
    <row r="36" spans="1:14" ht="15.6" customHeight="1" thickTop="1" x14ac:dyDescent="0.25">
      <c r="I36"/>
      <c r="J36" s="66" t="s">
        <v>27</v>
      </c>
      <c r="K36" s="12"/>
      <c r="L36" s="12" t="s">
        <v>159</v>
      </c>
      <c r="M36" s="12" t="s">
        <v>130</v>
      </c>
      <c r="N36" s="65"/>
    </row>
    <row r="37" spans="1:14" ht="15.6" customHeight="1" x14ac:dyDescent="0.25">
      <c r="I37"/>
      <c r="J37" s="66" t="s">
        <v>27</v>
      </c>
      <c r="K37" t="s">
        <v>46</v>
      </c>
      <c r="L37" s="12" t="s">
        <v>180</v>
      </c>
      <c r="M37" s="12" t="s">
        <v>130</v>
      </c>
      <c r="N37" s="65">
        <v>2</v>
      </c>
    </row>
    <row r="38" spans="1:14" ht="15.6" customHeight="1" x14ac:dyDescent="0.25">
      <c r="I38" s="12"/>
      <c r="J38" s="66" t="s">
        <v>27</v>
      </c>
      <c r="K38"/>
      <c r="L38" t="s">
        <v>181</v>
      </c>
      <c r="M38" t="s">
        <v>130</v>
      </c>
      <c r="N38" s="65"/>
    </row>
    <row r="39" spans="1:14" ht="15.6" customHeight="1" x14ac:dyDescent="0.25">
      <c r="I39"/>
      <c r="J39" s="66" t="s">
        <v>27</v>
      </c>
      <c r="K39" s="12" t="s">
        <v>46</v>
      </c>
      <c r="L39" s="12" t="s">
        <v>149</v>
      </c>
      <c r="M39" s="12" t="s">
        <v>155</v>
      </c>
      <c r="N39" s="65">
        <v>2</v>
      </c>
    </row>
    <row r="40" spans="1:14" ht="15.6" customHeight="1" x14ac:dyDescent="0.25">
      <c r="I40"/>
      <c r="J40" s="66" t="s">
        <v>27</v>
      </c>
      <c r="K40" s="12"/>
      <c r="L40" s="12" t="s">
        <v>185</v>
      </c>
      <c r="M40" s="12" t="s">
        <v>155</v>
      </c>
      <c r="N40" s="65"/>
    </row>
    <row r="41" spans="1:14" ht="15.6" customHeight="1" x14ac:dyDescent="0.25">
      <c r="I41"/>
      <c r="J41" s="66" t="s">
        <v>27</v>
      </c>
      <c r="K41" t="s">
        <v>46</v>
      </c>
      <c r="L41" s="12" t="s">
        <v>162</v>
      </c>
      <c r="M41" s="12" t="s">
        <v>132</v>
      </c>
      <c r="N41" s="65">
        <v>2</v>
      </c>
    </row>
    <row r="42" spans="1:14" ht="15.6" customHeight="1" x14ac:dyDescent="0.25">
      <c r="I42"/>
      <c r="J42" s="66" t="s">
        <v>27</v>
      </c>
      <c r="K42" s="12"/>
      <c r="L42" s="12" t="s">
        <v>165</v>
      </c>
      <c r="M42" s="12" t="s">
        <v>132</v>
      </c>
      <c r="N42" s="65"/>
    </row>
    <row r="43" spans="1:14" ht="15.6" customHeight="1" x14ac:dyDescent="0.25">
      <c r="I43"/>
      <c r="J43" s="66" t="s">
        <v>27</v>
      </c>
      <c r="K43" t="s">
        <v>467</v>
      </c>
      <c r="L43" s="12" t="s">
        <v>507</v>
      </c>
      <c r="M43" s="12" t="s">
        <v>132</v>
      </c>
      <c r="N43" s="65">
        <v>1</v>
      </c>
    </row>
    <row r="44" spans="1:14" ht="15.6" customHeight="1" x14ac:dyDescent="0.25">
      <c r="I44"/>
      <c r="J44" s="66" t="s">
        <v>27</v>
      </c>
      <c r="K44" s="12"/>
      <c r="L44" s="12" t="s">
        <v>138</v>
      </c>
      <c r="M44" s="12" t="s">
        <v>132</v>
      </c>
      <c r="N44" s="65"/>
    </row>
    <row r="45" spans="1:14" ht="15.6" customHeight="1" x14ac:dyDescent="0.25">
      <c r="I45"/>
      <c r="J45" s="66" t="s">
        <v>27</v>
      </c>
      <c r="K45" t="s">
        <v>467</v>
      </c>
      <c r="L45" s="12" t="s">
        <v>168</v>
      </c>
      <c r="M45" s="12" t="s">
        <v>132</v>
      </c>
      <c r="N45" s="65">
        <v>1</v>
      </c>
    </row>
    <row r="46" spans="1:14" ht="15.6" customHeight="1" x14ac:dyDescent="0.25">
      <c r="I46"/>
      <c r="J46" s="66" t="s">
        <v>27</v>
      </c>
      <c r="K46" s="12"/>
      <c r="L46" s="12" t="s">
        <v>158</v>
      </c>
      <c r="M46" s="12" t="s">
        <v>132</v>
      </c>
      <c r="N46" s="65"/>
    </row>
    <row r="47" spans="1:14" ht="15.6" customHeight="1" x14ac:dyDescent="0.25">
      <c r="I47"/>
      <c r="J47" s="66" t="s">
        <v>27</v>
      </c>
      <c r="K47" t="s">
        <v>465</v>
      </c>
      <c r="L47" s="12" t="s">
        <v>172</v>
      </c>
      <c r="M47" s="12" t="s">
        <v>131</v>
      </c>
      <c r="N47" s="65"/>
    </row>
    <row r="48" spans="1:14" ht="15.6" customHeight="1" x14ac:dyDescent="0.25">
      <c r="I48"/>
      <c r="J48" s="66" t="s">
        <v>27</v>
      </c>
      <c r="K48" s="12"/>
      <c r="L48" s="12" t="s">
        <v>169</v>
      </c>
      <c r="M48" s="12" t="s">
        <v>131</v>
      </c>
      <c r="N48" s="65"/>
    </row>
    <row r="49" spans="9:14" ht="15.6" customHeight="1" x14ac:dyDescent="0.25">
      <c r="I49"/>
      <c r="J49" s="66" t="s">
        <v>27</v>
      </c>
      <c r="K49" t="s">
        <v>465</v>
      </c>
      <c r="L49" s="12" t="s">
        <v>176</v>
      </c>
      <c r="M49" s="12" t="s">
        <v>131</v>
      </c>
      <c r="N49" s="65"/>
    </row>
    <row r="50" spans="9:14" ht="15.6" customHeight="1" x14ac:dyDescent="0.25">
      <c r="I50"/>
      <c r="J50" s="66" t="s">
        <v>27</v>
      </c>
      <c r="K50" s="12"/>
      <c r="L50" s="12" t="s">
        <v>173</v>
      </c>
      <c r="M50" s="12" t="s">
        <v>131</v>
      </c>
      <c r="N50" s="65"/>
    </row>
    <row r="51" spans="9:14" ht="15.6" customHeight="1" x14ac:dyDescent="0.25">
      <c r="I51"/>
      <c r="J51" s="66" t="s">
        <v>27</v>
      </c>
      <c r="K51" t="s">
        <v>465</v>
      </c>
      <c r="L51" s="12" t="s">
        <v>163</v>
      </c>
      <c r="M51" s="12" t="s">
        <v>131</v>
      </c>
      <c r="N51" s="65"/>
    </row>
    <row r="52" spans="9:14" ht="15.6" customHeight="1" x14ac:dyDescent="0.25">
      <c r="I52"/>
      <c r="J52" s="66" t="s">
        <v>27</v>
      </c>
      <c r="K52" s="12"/>
      <c r="L52" s="12" t="s">
        <v>508</v>
      </c>
      <c r="M52" s="12" t="s">
        <v>131</v>
      </c>
      <c r="N52" s="65"/>
    </row>
    <row r="53" spans="9:14" ht="15.6" customHeight="1" x14ac:dyDescent="0.25">
      <c r="I53"/>
      <c r="J53" s="66" t="s">
        <v>27</v>
      </c>
      <c r="K53" t="s">
        <v>465</v>
      </c>
      <c r="L53" s="12" t="s">
        <v>182</v>
      </c>
      <c r="M53" s="12" t="s">
        <v>132</v>
      </c>
      <c r="N53" s="65"/>
    </row>
    <row r="54" spans="9:14" ht="15.6" customHeight="1" x14ac:dyDescent="0.25">
      <c r="I54"/>
      <c r="J54" s="66" t="s">
        <v>27</v>
      </c>
      <c r="K54" s="12"/>
      <c r="L54" s="12" t="s">
        <v>183</v>
      </c>
      <c r="M54" s="12" t="s">
        <v>132</v>
      </c>
      <c r="N54" s="65"/>
    </row>
    <row r="55" spans="9:14" ht="15.6" customHeight="1" x14ac:dyDescent="0.25">
      <c r="I55"/>
      <c r="J55" s="66" t="s">
        <v>27</v>
      </c>
      <c r="K55" t="s">
        <v>465</v>
      </c>
      <c r="L55" s="12" t="s">
        <v>160</v>
      </c>
      <c r="M55" s="12" t="s">
        <v>132</v>
      </c>
      <c r="N55" s="65"/>
    </row>
    <row r="56" spans="9:14" ht="15.6" customHeight="1" x14ac:dyDescent="0.25">
      <c r="I56"/>
      <c r="J56" s="66" t="s">
        <v>27</v>
      </c>
      <c r="K56" s="12"/>
      <c r="L56" s="12" t="s">
        <v>166</v>
      </c>
      <c r="M56" s="12" t="s">
        <v>132</v>
      </c>
      <c r="N56" s="65"/>
    </row>
    <row r="57" spans="9:14" ht="15.6" customHeight="1" x14ac:dyDescent="0.25">
      <c r="I57" t="s">
        <v>69</v>
      </c>
      <c r="J57" s="66"/>
      <c r="K57"/>
      <c r="L57" s="12"/>
      <c r="M57" s="12"/>
      <c r="N57" s="65"/>
    </row>
    <row r="58" spans="9:14" ht="15.6" customHeight="1" x14ac:dyDescent="0.25">
      <c r="I58"/>
      <c r="J58" s="66"/>
      <c r="K58" s="12" t="s">
        <v>42</v>
      </c>
      <c r="L58" s="12" t="s">
        <v>43</v>
      </c>
      <c r="M58" s="12" t="s">
        <v>44</v>
      </c>
      <c r="N58" s="65"/>
    </row>
    <row r="59" spans="9:14" ht="15.6" customHeight="1" x14ac:dyDescent="0.25">
      <c r="I59"/>
      <c r="J59" s="66" t="s">
        <v>27</v>
      </c>
      <c r="K59">
        <v>1</v>
      </c>
      <c r="L59" s="12" t="s">
        <v>189</v>
      </c>
      <c r="M59" s="12" t="s">
        <v>129</v>
      </c>
      <c r="N59" s="65">
        <v>5</v>
      </c>
    </row>
    <row r="60" spans="9:14" ht="15.6" customHeight="1" x14ac:dyDescent="0.25">
      <c r="I60"/>
      <c r="J60" s="66" t="s">
        <v>27</v>
      </c>
      <c r="K60" s="12"/>
      <c r="L60" s="12" t="s">
        <v>190</v>
      </c>
      <c r="M60" s="12" t="s">
        <v>129</v>
      </c>
      <c r="N60" s="65"/>
    </row>
    <row r="61" spans="9:14" ht="15.6" customHeight="1" x14ac:dyDescent="0.25">
      <c r="I61"/>
      <c r="J61" s="66" t="s">
        <v>27</v>
      </c>
      <c r="K61">
        <v>2</v>
      </c>
      <c r="L61" s="12" t="s">
        <v>138</v>
      </c>
      <c r="M61" s="12" t="s">
        <v>132</v>
      </c>
      <c r="N61" s="65">
        <v>4</v>
      </c>
    </row>
    <row r="62" spans="9:14" ht="15.6" customHeight="1" x14ac:dyDescent="0.25">
      <c r="I62"/>
      <c r="J62" s="66" t="s">
        <v>27</v>
      </c>
      <c r="K62" s="12"/>
      <c r="L62" s="12" t="s">
        <v>103</v>
      </c>
      <c r="M62" s="12" t="s">
        <v>132</v>
      </c>
      <c r="N62" s="65"/>
    </row>
    <row r="63" spans="9:14" ht="15.6" customHeight="1" x14ac:dyDescent="0.25">
      <c r="I63"/>
      <c r="J63" s="66" t="s">
        <v>27</v>
      </c>
      <c r="K63" t="s">
        <v>45</v>
      </c>
      <c r="L63" s="12" t="s">
        <v>508</v>
      </c>
      <c r="M63" s="12" t="s">
        <v>131</v>
      </c>
      <c r="N63" s="65">
        <v>3</v>
      </c>
    </row>
    <row r="64" spans="9:14" ht="15.6" customHeight="1" x14ac:dyDescent="0.25">
      <c r="I64"/>
      <c r="J64" s="66" t="s">
        <v>27</v>
      </c>
      <c r="K64" s="12"/>
      <c r="L64" s="12" t="s">
        <v>502</v>
      </c>
      <c r="M64" s="12" t="s">
        <v>131</v>
      </c>
      <c r="N64" s="65"/>
    </row>
    <row r="65" spans="9:14" ht="15.6" customHeight="1" x14ac:dyDescent="0.25">
      <c r="I65"/>
      <c r="J65" s="66" t="s">
        <v>27</v>
      </c>
      <c r="K65" t="s">
        <v>45</v>
      </c>
      <c r="L65" s="12" t="s">
        <v>185</v>
      </c>
      <c r="M65" s="12" t="s">
        <v>155</v>
      </c>
      <c r="N65" s="65">
        <v>3</v>
      </c>
    </row>
    <row r="66" spans="9:14" ht="15.6" customHeight="1" x14ac:dyDescent="0.25">
      <c r="I66"/>
      <c r="J66" s="66" t="s">
        <v>27</v>
      </c>
      <c r="K66" s="12"/>
      <c r="L66" s="12" t="s">
        <v>192</v>
      </c>
      <c r="M66" s="12" t="s">
        <v>155</v>
      </c>
      <c r="N66" s="65"/>
    </row>
    <row r="67" spans="9:14" ht="15.6" customHeight="1" x14ac:dyDescent="0.25">
      <c r="I67"/>
      <c r="J67" s="66" t="s">
        <v>27</v>
      </c>
      <c r="K67">
        <v>5</v>
      </c>
      <c r="L67" s="12" t="s">
        <v>175</v>
      </c>
      <c r="M67" s="12" t="s">
        <v>132</v>
      </c>
      <c r="N67" s="65">
        <v>2</v>
      </c>
    </row>
    <row r="68" spans="9:14" ht="15.6" customHeight="1" x14ac:dyDescent="0.25">
      <c r="I68"/>
      <c r="J68" s="66" t="s">
        <v>27</v>
      </c>
      <c r="K68" s="12"/>
      <c r="L68" s="12" t="s">
        <v>139</v>
      </c>
      <c r="M68" s="12" t="s">
        <v>132</v>
      </c>
      <c r="N68" s="65"/>
    </row>
    <row r="69" spans="9:14" ht="15.6" customHeight="1" x14ac:dyDescent="0.25">
      <c r="I69" t="s">
        <v>60</v>
      </c>
      <c r="J69" s="66"/>
      <c r="K69"/>
      <c r="L69" s="12"/>
      <c r="M69" s="12"/>
      <c r="N69" s="65"/>
    </row>
    <row r="70" spans="9:14" ht="15.6" customHeight="1" x14ac:dyDescent="0.25">
      <c r="I70"/>
      <c r="J70" s="66"/>
      <c r="K70" s="12" t="s">
        <v>42</v>
      </c>
      <c r="L70" s="12" t="s">
        <v>43</v>
      </c>
      <c r="M70" s="12" t="s">
        <v>44</v>
      </c>
      <c r="N70" s="65"/>
    </row>
    <row r="71" spans="9:14" ht="15.6" customHeight="1" x14ac:dyDescent="0.25">
      <c r="I71"/>
      <c r="J71" s="66" t="s">
        <v>27</v>
      </c>
      <c r="K71">
        <v>1</v>
      </c>
      <c r="L71" s="12" t="s">
        <v>190</v>
      </c>
      <c r="M71" s="12" t="s">
        <v>129</v>
      </c>
      <c r="N71" s="65">
        <v>5</v>
      </c>
    </row>
    <row r="72" spans="9:14" ht="15.6" customHeight="1" x14ac:dyDescent="0.25">
      <c r="I72" s="12"/>
      <c r="J72" s="66" t="s">
        <v>27</v>
      </c>
      <c r="K72">
        <v>2</v>
      </c>
      <c r="L72" t="s">
        <v>102</v>
      </c>
      <c r="M72" t="s">
        <v>132</v>
      </c>
      <c r="N72" s="65">
        <v>4</v>
      </c>
    </row>
    <row r="73" spans="9:14" ht="15.6" customHeight="1" x14ac:dyDescent="0.25">
      <c r="I73"/>
      <c r="J73" s="66" t="s">
        <v>27</v>
      </c>
      <c r="K73" s="12">
        <v>3</v>
      </c>
      <c r="L73" s="12" t="s">
        <v>145</v>
      </c>
      <c r="M73" s="12" t="s">
        <v>129</v>
      </c>
      <c r="N73" s="65">
        <v>3</v>
      </c>
    </row>
    <row r="74" spans="9:14" ht="15.6" customHeight="1" x14ac:dyDescent="0.25">
      <c r="I74" t="s">
        <v>57</v>
      </c>
      <c r="J74" s="66"/>
      <c r="K74" s="12"/>
      <c r="L74" s="12"/>
      <c r="M74" s="12"/>
      <c r="N74" s="65"/>
    </row>
    <row r="75" spans="9:14" ht="15.6" customHeight="1" x14ac:dyDescent="0.25">
      <c r="I75"/>
      <c r="J75" s="66"/>
      <c r="K75" t="s">
        <v>42</v>
      </c>
      <c r="L75" s="12" t="s">
        <v>43</v>
      </c>
      <c r="M75" s="12" t="s">
        <v>44</v>
      </c>
      <c r="N75" s="65"/>
    </row>
    <row r="76" spans="9:14" ht="15.6" customHeight="1" x14ac:dyDescent="0.25">
      <c r="I76"/>
      <c r="J76" s="66" t="s">
        <v>27</v>
      </c>
      <c r="K76" s="12">
        <v>1</v>
      </c>
      <c r="L76" s="12" t="s">
        <v>80</v>
      </c>
      <c r="M76" s="12" t="s">
        <v>130</v>
      </c>
      <c r="N76" s="65">
        <v>5</v>
      </c>
    </row>
    <row r="77" spans="9:14" ht="15.6" customHeight="1" x14ac:dyDescent="0.25">
      <c r="I77"/>
      <c r="J77" s="66" t="s">
        <v>27</v>
      </c>
      <c r="K77">
        <v>2</v>
      </c>
      <c r="L77" s="12" t="s">
        <v>108</v>
      </c>
      <c r="M77" s="12" t="s">
        <v>130</v>
      </c>
      <c r="N77" s="65">
        <v>4</v>
      </c>
    </row>
    <row r="78" spans="9:14" ht="15.6" customHeight="1" x14ac:dyDescent="0.25">
      <c r="I78"/>
      <c r="J78" s="66" t="s">
        <v>27</v>
      </c>
      <c r="K78" s="12" t="s">
        <v>45</v>
      </c>
      <c r="L78" s="12" t="s">
        <v>135</v>
      </c>
      <c r="M78" s="12" t="s">
        <v>132</v>
      </c>
      <c r="N78" s="65">
        <v>3</v>
      </c>
    </row>
    <row r="79" spans="9:14" ht="15.6" customHeight="1" x14ac:dyDescent="0.25">
      <c r="I79"/>
      <c r="J79" s="66" t="s">
        <v>27</v>
      </c>
      <c r="K79" t="s">
        <v>45</v>
      </c>
      <c r="L79" s="12" t="s">
        <v>189</v>
      </c>
      <c r="M79" s="12" t="s">
        <v>129</v>
      </c>
      <c r="N79" s="65">
        <v>3</v>
      </c>
    </row>
    <row r="80" spans="9:14" ht="15.6" customHeight="1" x14ac:dyDescent="0.25">
      <c r="I80"/>
      <c r="J80" s="66" t="s">
        <v>27</v>
      </c>
      <c r="K80" s="12" t="s">
        <v>46</v>
      </c>
      <c r="L80" s="12" t="s">
        <v>146</v>
      </c>
      <c r="M80" s="12" t="s">
        <v>155</v>
      </c>
      <c r="N80" s="65">
        <v>2</v>
      </c>
    </row>
    <row r="81" spans="9:14" ht="15.6" customHeight="1" x14ac:dyDescent="0.25">
      <c r="I81"/>
      <c r="J81" s="66" t="s">
        <v>27</v>
      </c>
      <c r="K81" t="s">
        <v>46</v>
      </c>
      <c r="L81" s="12" t="s">
        <v>186</v>
      </c>
      <c r="M81" s="12" t="s">
        <v>130</v>
      </c>
      <c r="N81" s="65">
        <v>2</v>
      </c>
    </row>
    <row r="82" spans="9:14" ht="15.6" customHeight="1" x14ac:dyDescent="0.25">
      <c r="I82"/>
      <c r="J82" s="66" t="s">
        <v>27</v>
      </c>
      <c r="K82" s="12" t="s">
        <v>46</v>
      </c>
      <c r="L82" s="12" t="s">
        <v>509</v>
      </c>
      <c r="M82" s="12" t="s">
        <v>134</v>
      </c>
      <c r="N82" s="65">
        <v>2</v>
      </c>
    </row>
    <row r="83" spans="9:14" ht="15.6" customHeight="1" x14ac:dyDescent="0.25">
      <c r="I83"/>
      <c r="J83" s="66" t="s">
        <v>27</v>
      </c>
      <c r="K83" t="s">
        <v>46</v>
      </c>
      <c r="L83" s="12" t="s">
        <v>147</v>
      </c>
      <c r="M83" s="12" t="s">
        <v>129</v>
      </c>
      <c r="N83" s="65">
        <v>2</v>
      </c>
    </row>
    <row r="84" spans="9:14" ht="15.6" customHeight="1" x14ac:dyDescent="0.25">
      <c r="I84" s="12"/>
      <c r="J84" s="66" t="s">
        <v>27</v>
      </c>
      <c r="K84" t="s">
        <v>467</v>
      </c>
      <c r="L84" t="s">
        <v>180</v>
      </c>
      <c r="M84" t="s">
        <v>130</v>
      </c>
      <c r="N84" s="65">
        <v>1</v>
      </c>
    </row>
    <row r="85" spans="9:14" ht="15.6" customHeight="1" x14ac:dyDescent="0.25">
      <c r="I85"/>
      <c r="J85" s="66" t="s">
        <v>27</v>
      </c>
      <c r="K85" s="12" t="s">
        <v>467</v>
      </c>
      <c r="L85" s="12" t="s">
        <v>505</v>
      </c>
      <c r="M85" s="12" t="s">
        <v>132</v>
      </c>
      <c r="N85" s="65">
        <v>1</v>
      </c>
    </row>
    <row r="86" spans="9:14" ht="15.6" customHeight="1" x14ac:dyDescent="0.25">
      <c r="I86"/>
      <c r="J86" s="66" t="s">
        <v>27</v>
      </c>
      <c r="K86" s="12" t="s">
        <v>465</v>
      </c>
      <c r="L86" s="12" t="s">
        <v>149</v>
      </c>
      <c r="M86" s="12" t="s">
        <v>155</v>
      </c>
      <c r="N86" s="65"/>
    </row>
    <row r="87" spans="9:14" ht="15.6" customHeight="1" x14ac:dyDescent="0.25">
      <c r="I87"/>
      <c r="J87" s="66" t="s">
        <v>27</v>
      </c>
      <c r="K87" s="12" t="s">
        <v>465</v>
      </c>
      <c r="L87" s="12" t="s">
        <v>181</v>
      </c>
      <c r="M87" s="12" t="s">
        <v>130</v>
      </c>
      <c r="N87" s="65"/>
    </row>
    <row r="88" spans="9:14" ht="15.6" customHeight="1" x14ac:dyDescent="0.25">
      <c r="I88"/>
      <c r="J88" s="66" t="s">
        <v>27</v>
      </c>
      <c r="K88" s="12" t="s">
        <v>465</v>
      </c>
      <c r="L88" s="12" t="s">
        <v>182</v>
      </c>
      <c r="M88" s="12" t="s">
        <v>132</v>
      </c>
      <c r="N88" s="65"/>
    </row>
    <row r="89" spans="9:14" ht="15.6" customHeight="1" x14ac:dyDescent="0.25">
      <c r="I89"/>
      <c r="J89" s="66" t="s">
        <v>27</v>
      </c>
      <c r="K89" s="12" t="s">
        <v>465</v>
      </c>
      <c r="L89" s="12" t="s">
        <v>507</v>
      </c>
      <c r="M89" s="12" t="s">
        <v>132</v>
      </c>
      <c r="N89" s="65"/>
    </row>
    <row r="90" spans="9:14" ht="15.6" customHeight="1" x14ac:dyDescent="0.25">
      <c r="I90" s="12"/>
      <c r="J90" s="66" t="s">
        <v>27</v>
      </c>
      <c r="K90" t="s">
        <v>465</v>
      </c>
      <c r="L90" t="s">
        <v>506</v>
      </c>
      <c r="M90" t="s">
        <v>155</v>
      </c>
      <c r="N90" s="65"/>
    </row>
    <row r="91" spans="9:14" ht="15.6" customHeight="1" x14ac:dyDescent="0.25">
      <c r="I91"/>
      <c r="J91" s="66" t="s">
        <v>27</v>
      </c>
      <c r="K91" s="12" t="s">
        <v>259</v>
      </c>
      <c r="L91" s="12" t="s">
        <v>183</v>
      </c>
      <c r="M91" s="12" t="s">
        <v>132</v>
      </c>
      <c r="N91" s="65"/>
    </row>
    <row r="92" spans="9:14" ht="15.6" customHeight="1" x14ac:dyDescent="0.25">
      <c r="I92"/>
      <c r="J92" s="66" t="s">
        <v>27</v>
      </c>
      <c r="K92" s="12" t="s">
        <v>259</v>
      </c>
      <c r="L92" s="12" t="s">
        <v>184</v>
      </c>
      <c r="M92" s="12" t="s">
        <v>132</v>
      </c>
      <c r="N92" s="65"/>
    </row>
    <row r="93" spans="9:14" ht="15.6" customHeight="1" x14ac:dyDescent="0.25">
      <c r="I93" t="s">
        <v>55</v>
      </c>
      <c r="J93" s="66"/>
      <c r="K93" s="12"/>
      <c r="L93" s="12"/>
      <c r="M93" s="12"/>
      <c r="N93" s="65"/>
    </row>
    <row r="94" spans="9:14" ht="15.6" customHeight="1" x14ac:dyDescent="0.25">
      <c r="I94"/>
      <c r="J94" s="66"/>
      <c r="K94" s="12" t="s">
        <v>42</v>
      </c>
      <c r="L94" s="12" t="s">
        <v>43</v>
      </c>
      <c r="M94" s="12" t="s">
        <v>44</v>
      </c>
      <c r="N94" s="65"/>
    </row>
    <row r="95" spans="9:14" ht="15.6" customHeight="1" x14ac:dyDescent="0.25">
      <c r="I95"/>
      <c r="J95" s="66" t="s">
        <v>28</v>
      </c>
      <c r="K95" s="12">
        <v>1</v>
      </c>
      <c r="L95" s="12" t="s">
        <v>510</v>
      </c>
      <c r="M95" s="12" t="s">
        <v>130</v>
      </c>
      <c r="N95" s="65">
        <v>5</v>
      </c>
    </row>
    <row r="96" spans="9:14" ht="15.6" customHeight="1" x14ac:dyDescent="0.25">
      <c r="I96"/>
      <c r="J96" s="66" t="s">
        <v>28</v>
      </c>
      <c r="K96" s="12"/>
      <c r="L96" s="12" t="s">
        <v>511</v>
      </c>
      <c r="M96" s="12" t="s">
        <v>130</v>
      </c>
      <c r="N96" s="65"/>
    </row>
    <row r="97" spans="9:14" ht="15.6" customHeight="1" x14ac:dyDescent="0.25">
      <c r="I97"/>
      <c r="J97" s="66" t="s">
        <v>28</v>
      </c>
      <c r="K97" s="12">
        <v>2</v>
      </c>
      <c r="L97" s="12" t="s">
        <v>109</v>
      </c>
      <c r="M97" s="12" t="s">
        <v>155</v>
      </c>
      <c r="N97" s="65">
        <v>4</v>
      </c>
    </row>
    <row r="98" spans="9:14" ht="15.6" customHeight="1" x14ac:dyDescent="0.25">
      <c r="I98"/>
      <c r="J98" s="66" t="s">
        <v>28</v>
      </c>
      <c r="K98" s="12"/>
      <c r="L98" s="12" t="s">
        <v>92</v>
      </c>
      <c r="M98" s="12" t="s">
        <v>155</v>
      </c>
      <c r="N98" s="65"/>
    </row>
    <row r="99" spans="9:14" ht="15.6" customHeight="1" x14ac:dyDescent="0.25">
      <c r="I99"/>
      <c r="J99" s="66" t="s">
        <v>28</v>
      </c>
      <c r="K99" s="12" t="s">
        <v>45</v>
      </c>
      <c r="L99" s="12" t="s">
        <v>195</v>
      </c>
      <c r="M99" s="12" t="s">
        <v>155</v>
      </c>
      <c r="N99" s="65">
        <v>3</v>
      </c>
    </row>
    <row r="100" spans="9:14" ht="15.6" customHeight="1" x14ac:dyDescent="0.25">
      <c r="I100"/>
      <c r="J100" s="66" t="s">
        <v>28</v>
      </c>
      <c r="K100" s="12"/>
      <c r="L100" s="12" t="s">
        <v>94</v>
      </c>
      <c r="M100" s="12" t="s">
        <v>155</v>
      </c>
      <c r="N100" s="65"/>
    </row>
    <row r="101" spans="9:14" ht="15.6" customHeight="1" x14ac:dyDescent="0.25">
      <c r="I101"/>
      <c r="J101" s="66" t="s">
        <v>28</v>
      </c>
      <c r="K101" s="12" t="s">
        <v>45</v>
      </c>
      <c r="L101" s="12" t="s">
        <v>143</v>
      </c>
      <c r="M101" s="12" t="s">
        <v>132</v>
      </c>
      <c r="N101" s="65">
        <v>3</v>
      </c>
    </row>
    <row r="102" spans="9:14" ht="15.6" customHeight="1" x14ac:dyDescent="0.25">
      <c r="I102"/>
      <c r="J102" s="66" t="s">
        <v>28</v>
      </c>
      <c r="K102" s="12"/>
      <c r="L102" s="12" t="s">
        <v>105</v>
      </c>
      <c r="M102" s="12" t="s">
        <v>132</v>
      </c>
      <c r="N102" s="65"/>
    </row>
    <row r="103" spans="9:14" ht="15.6" customHeight="1" x14ac:dyDescent="0.25">
      <c r="I103"/>
      <c r="J103" s="66" t="s">
        <v>28</v>
      </c>
      <c r="K103" s="12" t="s">
        <v>46</v>
      </c>
      <c r="L103" s="12" t="s">
        <v>197</v>
      </c>
      <c r="M103" s="12" t="s">
        <v>132</v>
      </c>
      <c r="N103" s="65">
        <v>2</v>
      </c>
    </row>
    <row r="104" spans="9:14" ht="15.6" customHeight="1" x14ac:dyDescent="0.25">
      <c r="I104"/>
      <c r="J104" s="66" t="s">
        <v>28</v>
      </c>
      <c r="K104" s="12"/>
      <c r="L104" s="12" t="s">
        <v>97</v>
      </c>
      <c r="M104" s="12" t="s">
        <v>132</v>
      </c>
      <c r="N104" s="65"/>
    </row>
    <row r="105" spans="9:14" ht="15.6" customHeight="1" x14ac:dyDescent="0.25">
      <c r="I105"/>
      <c r="J105" s="66" t="s">
        <v>28</v>
      </c>
      <c r="K105" s="12" t="s">
        <v>46</v>
      </c>
      <c r="L105" s="12" t="s">
        <v>198</v>
      </c>
      <c r="M105" s="12" t="s">
        <v>155</v>
      </c>
      <c r="N105" s="65">
        <v>2</v>
      </c>
    </row>
    <row r="106" spans="9:14" ht="15.6" customHeight="1" x14ac:dyDescent="0.25">
      <c r="I106"/>
      <c r="J106" s="66" t="s">
        <v>28</v>
      </c>
      <c r="K106" s="12"/>
      <c r="L106" s="12" t="s">
        <v>100</v>
      </c>
      <c r="M106" s="12" t="s">
        <v>155</v>
      </c>
      <c r="N106" s="65"/>
    </row>
    <row r="107" spans="9:14" ht="15.6" customHeight="1" x14ac:dyDescent="0.25">
      <c r="I107"/>
      <c r="J107" s="66" t="s">
        <v>28</v>
      </c>
      <c r="K107" s="12" t="s">
        <v>46</v>
      </c>
      <c r="L107" s="12" t="s">
        <v>98</v>
      </c>
      <c r="M107" s="12" t="s">
        <v>155</v>
      </c>
      <c r="N107" s="65">
        <v>2</v>
      </c>
    </row>
    <row r="108" spans="9:14" ht="15.6" customHeight="1" x14ac:dyDescent="0.25">
      <c r="I108"/>
      <c r="J108" s="66" t="s">
        <v>28</v>
      </c>
      <c r="K108" s="12"/>
      <c r="L108" s="12" t="s">
        <v>99</v>
      </c>
      <c r="M108" s="12" t="s">
        <v>155</v>
      </c>
      <c r="N108" s="65"/>
    </row>
    <row r="109" spans="9:14" ht="15.6" customHeight="1" x14ac:dyDescent="0.25">
      <c r="I109"/>
      <c r="J109" s="66" t="s">
        <v>28</v>
      </c>
      <c r="K109" s="12" t="s">
        <v>46</v>
      </c>
      <c r="L109" s="12" t="s">
        <v>78</v>
      </c>
      <c r="M109" s="12" t="s">
        <v>131</v>
      </c>
      <c r="N109" s="65">
        <v>2</v>
      </c>
    </row>
    <row r="110" spans="9:14" ht="15.6" customHeight="1" x14ac:dyDescent="0.25">
      <c r="I110"/>
      <c r="J110" s="66" t="s">
        <v>28</v>
      </c>
      <c r="K110" s="12"/>
      <c r="L110" s="12" t="s">
        <v>79</v>
      </c>
      <c r="M110" s="12" t="s">
        <v>131</v>
      </c>
      <c r="N110" s="65"/>
    </row>
    <row r="111" spans="9:14" ht="15.6" customHeight="1" x14ac:dyDescent="0.25">
      <c r="I111" s="12"/>
      <c r="J111" s="66" t="s">
        <v>28</v>
      </c>
      <c r="K111" t="s">
        <v>467</v>
      </c>
      <c r="L111" t="s">
        <v>136</v>
      </c>
      <c r="M111" t="s">
        <v>131</v>
      </c>
      <c r="N111" s="65">
        <v>1</v>
      </c>
    </row>
    <row r="112" spans="9:14" ht="15.6" customHeight="1" x14ac:dyDescent="0.25">
      <c r="I112"/>
      <c r="J112" s="66" t="s">
        <v>28</v>
      </c>
      <c r="K112" s="12"/>
      <c r="L112" s="12" t="s">
        <v>196</v>
      </c>
      <c r="M112" s="12" t="s">
        <v>131</v>
      </c>
      <c r="N112" s="65"/>
    </row>
    <row r="113" spans="9:14" ht="15.6" customHeight="1" x14ac:dyDescent="0.25">
      <c r="I113"/>
      <c r="J113" s="66" t="s">
        <v>28</v>
      </c>
      <c r="K113" s="12" t="s">
        <v>467</v>
      </c>
      <c r="L113" s="12" t="s">
        <v>140</v>
      </c>
      <c r="M113" s="12" t="s">
        <v>129</v>
      </c>
      <c r="N113" s="65">
        <v>1</v>
      </c>
    </row>
    <row r="114" spans="9:14" ht="15.6" customHeight="1" x14ac:dyDescent="0.25">
      <c r="I114"/>
      <c r="J114" s="66" t="s">
        <v>28</v>
      </c>
      <c r="K114"/>
      <c r="L114" s="12" t="s">
        <v>153</v>
      </c>
      <c r="M114" s="12" t="s">
        <v>129</v>
      </c>
      <c r="N114" s="65"/>
    </row>
    <row r="115" spans="9:14" ht="15.6" customHeight="1" x14ac:dyDescent="0.25">
      <c r="I115"/>
      <c r="J115" s="66" t="s">
        <v>28</v>
      </c>
      <c r="K115" s="12" t="s">
        <v>465</v>
      </c>
      <c r="L115" s="12" t="s">
        <v>206</v>
      </c>
      <c r="M115" s="12" t="s">
        <v>155</v>
      </c>
      <c r="N115" s="65"/>
    </row>
    <row r="116" spans="9:14" ht="15.6" customHeight="1" x14ac:dyDescent="0.25">
      <c r="I116"/>
      <c r="J116" s="66" t="s">
        <v>28</v>
      </c>
      <c r="K116"/>
      <c r="L116" s="12" t="s">
        <v>207</v>
      </c>
      <c r="M116" s="12" t="s">
        <v>155</v>
      </c>
      <c r="N116" s="65"/>
    </row>
    <row r="117" spans="9:14" ht="15.6" customHeight="1" x14ac:dyDescent="0.25">
      <c r="I117"/>
      <c r="J117" s="66" t="s">
        <v>28</v>
      </c>
      <c r="K117" s="12" t="s">
        <v>465</v>
      </c>
      <c r="L117" s="12" t="s">
        <v>200</v>
      </c>
      <c r="M117" s="12" t="s">
        <v>155</v>
      </c>
      <c r="N117" s="65"/>
    </row>
    <row r="118" spans="9:14" ht="15.6" customHeight="1" x14ac:dyDescent="0.25">
      <c r="I118"/>
      <c r="J118" s="66" t="s">
        <v>28</v>
      </c>
      <c r="K118"/>
      <c r="L118" s="12" t="s">
        <v>201</v>
      </c>
      <c r="M118" s="12" t="s">
        <v>155</v>
      </c>
      <c r="N118" s="65"/>
    </row>
    <row r="119" spans="9:14" ht="15.6" customHeight="1" x14ac:dyDescent="0.25">
      <c r="I119"/>
      <c r="J119" s="66" t="s">
        <v>28</v>
      </c>
      <c r="K119" s="12" t="s">
        <v>465</v>
      </c>
      <c r="L119" s="12" t="s">
        <v>141</v>
      </c>
      <c r="M119" s="12" t="s">
        <v>129</v>
      </c>
      <c r="N119" s="65"/>
    </row>
    <row r="120" spans="9:14" ht="15.6" customHeight="1" x14ac:dyDescent="0.25">
      <c r="I120"/>
      <c r="J120" s="66" t="s">
        <v>28</v>
      </c>
      <c r="K120"/>
      <c r="L120" s="12" t="s">
        <v>147</v>
      </c>
      <c r="M120" s="12" t="s">
        <v>129</v>
      </c>
      <c r="N120" s="65"/>
    </row>
    <row r="121" spans="9:14" ht="15.6" customHeight="1" x14ac:dyDescent="0.25">
      <c r="I121"/>
      <c r="J121" s="66" t="s">
        <v>28</v>
      </c>
      <c r="K121" s="12" t="s">
        <v>465</v>
      </c>
      <c r="L121" s="12" t="s">
        <v>74</v>
      </c>
      <c r="M121" s="12" t="s">
        <v>130</v>
      </c>
      <c r="N121" s="65"/>
    </row>
    <row r="122" spans="9:14" ht="15.6" customHeight="1" x14ac:dyDescent="0.25">
      <c r="I122"/>
      <c r="J122" s="66" t="s">
        <v>28</v>
      </c>
      <c r="K122"/>
      <c r="L122" s="12" t="s">
        <v>106</v>
      </c>
      <c r="M122" s="12" t="s">
        <v>130</v>
      </c>
      <c r="N122" s="65"/>
    </row>
    <row r="123" spans="9:14" ht="15.6" customHeight="1" x14ac:dyDescent="0.25">
      <c r="I123" s="12"/>
      <c r="J123" s="66" t="s">
        <v>28</v>
      </c>
      <c r="K123" t="s">
        <v>465</v>
      </c>
      <c r="L123" t="s">
        <v>203</v>
      </c>
      <c r="M123" t="s">
        <v>130</v>
      </c>
      <c r="N123" s="65"/>
    </row>
    <row r="124" spans="9:14" ht="15.6" customHeight="1" x14ac:dyDescent="0.25">
      <c r="I124"/>
      <c r="J124" s="66" t="s">
        <v>28</v>
      </c>
      <c r="K124" s="12"/>
      <c r="L124" s="12" t="s">
        <v>186</v>
      </c>
      <c r="M124" s="12" t="s">
        <v>130</v>
      </c>
      <c r="N124" s="65"/>
    </row>
    <row r="125" spans="9:14" ht="15.6" customHeight="1" x14ac:dyDescent="0.25">
      <c r="I125" t="s">
        <v>56</v>
      </c>
      <c r="J125" s="66"/>
      <c r="K125" s="12"/>
      <c r="L125" s="12"/>
      <c r="M125" s="12"/>
      <c r="N125" s="65"/>
    </row>
    <row r="126" spans="9:14" ht="15.6" customHeight="1" x14ac:dyDescent="0.25">
      <c r="I126"/>
      <c r="J126" s="66"/>
      <c r="K126" t="s">
        <v>42</v>
      </c>
      <c r="L126" s="12" t="s">
        <v>43</v>
      </c>
      <c r="M126" s="12" t="s">
        <v>44</v>
      </c>
      <c r="N126" s="65"/>
    </row>
    <row r="127" spans="9:14" ht="15.6" customHeight="1" x14ac:dyDescent="0.25">
      <c r="I127"/>
      <c r="J127" s="66" t="s">
        <v>28</v>
      </c>
      <c r="K127" s="12">
        <v>1</v>
      </c>
      <c r="L127" s="12" t="s">
        <v>109</v>
      </c>
      <c r="M127" s="12" t="s">
        <v>155</v>
      </c>
      <c r="N127" s="65">
        <v>5</v>
      </c>
    </row>
    <row r="128" spans="9:14" ht="15.6" customHeight="1" x14ac:dyDescent="0.25">
      <c r="I128"/>
      <c r="J128" s="66" t="s">
        <v>28</v>
      </c>
      <c r="K128"/>
      <c r="L128" s="12" t="s">
        <v>512</v>
      </c>
      <c r="M128" s="12" t="s">
        <v>155</v>
      </c>
      <c r="N128" s="65"/>
    </row>
    <row r="129" spans="9:14" ht="15.6" customHeight="1" x14ac:dyDescent="0.25">
      <c r="I129"/>
      <c r="J129" s="66" t="s">
        <v>28</v>
      </c>
      <c r="K129" s="12">
        <v>2</v>
      </c>
      <c r="L129" s="12" t="s">
        <v>75</v>
      </c>
      <c r="M129" s="12" t="s">
        <v>130</v>
      </c>
      <c r="N129" s="65">
        <v>4</v>
      </c>
    </row>
    <row r="130" spans="9:14" ht="15.6" customHeight="1" x14ac:dyDescent="0.25">
      <c r="I130"/>
      <c r="J130" s="66" t="s">
        <v>28</v>
      </c>
      <c r="K130"/>
      <c r="L130" s="12" t="s">
        <v>513</v>
      </c>
      <c r="M130" s="12" t="s">
        <v>130</v>
      </c>
      <c r="N130" s="65"/>
    </row>
    <row r="131" spans="9:14" ht="15.6" customHeight="1" x14ac:dyDescent="0.25">
      <c r="I131"/>
      <c r="J131" s="66" t="s">
        <v>28</v>
      </c>
      <c r="K131" s="12" t="s">
        <v>45</v>
      </c>
      <c r="L131" s="12" t="s">
        <v>79</v>
      </c>
      <c r="M131" s="12" t="s">
        <v>131</v>
      </c>
      <c r="N131" s="65">
        <v>3</v>
      </c>
    </row>
    <row r="132" spans="9:14" ht="15.6" customHeight="1" x14ac:dyDescent="0.25">
      <c r="I132"/>
      <c r="J132" s="66" t="s">
        <v>28</v>
      </c>
      <c r="K132"/>
      <c r="L132" s="12" t="s">
        <v>93</v>
      </c>
      <c r="M132" s="12" t="s">
        <v>131</v>
      </c>
      <c r="N132" s="65"/>
    </row>
    <row r="133" spans="9:14" ht="15.6" customHeight="1" x14ac:dyDescent="0.25">
      <c r="I133"/>
      <c r="J133" s="66" t="s">
        <v>28</v>
      </c>
      <c r="K133" s="12" t="s">
        <v>45</v>
      </c>
      <c r="L133" s="12" t="s">
        <v>64</v>
      </c>
      <c r="M133" s="12" t="s">
        <v>129</v>
      </c>
      <c r="N133" s="65">
        <v>3</v>
      </c>
    </row>
    <row r="134" spans="9:14" ht="15.6" customHeight="1" x14ac:dyDescent="0.25">
      <c r="I134"/>
      <c r="J134" s="66" t="s">
        <v>28</v>
      </c>
      <c r="K134"/>
      <c r="L134" s="12" t="s">
        <v>67</v>
      </c>
      <c r="M134" s="12" t="s">
        <v>129</v>
      </c>
      <c r="N134" s="65"/>
    </row>
    <row r="135" spans="9:14" ht="15.6" customHeight="1" x14ac:dyDescent="0.25">
      <c r="I135"/>
      <c r="J135" s="66" t="s">
        <v>28</v>
      </c>
      <c r="K135" s="12" t="s">
        <v>50</v>
      </c>
      <c r="L135" s="12" t="s">
        <v>196</v>
      </c>
      <c r="M135" s="12" t="s">
        <v>131</v>
      </c>
      <c r="N135" s="65">
        <v>2</v>
      </c>
    </row>
    <row r="136" spans="9:14" ht="15.6" customHeight="1" x14ac:dyDescent="0.25">
      <c r="I136"/>
      <c r="J136" s="66" t="s">
        <v>28</v>
      </c>
      <c r="K136"/>
      <c r="L136" s="12" t="s">
        <v>68</v>
      </c>
      <c r="M136" s="12" t="s">
        <v>131</v>
      </c>
      <c r="N136" s="65"/>
    </row>
    <row r="137" spans="9:14" ht="15.6" customHeight="1" x14ac:dyDescent="0.25">
      <c r="I137"/>
      <c r="J137" s="66" t="s">
        <v>28</v>
      </c>
      <c r="K137" s="12" t="s">
        <v>50</v>
      </c>
      <c r="L137" s="12" t="s">
        <v>96</v>
      </c>
      <c r="M137" s="12" t="s">
        <v>134</v>
      </c>
      <c r="N137" s="65">
        <v>2</v>
      </c>
    </row>
    <row r="138" spans="9:14" ht="15.6" customHeight="1" x14ac:dyDescent="0.25">
      <c r="I138"/>
      <c r="J138" s="66" t="s">
        <v>28</v>
      </c>
      <c r="K138"/>
      <c r="L138" s="12" t="s">
        <v>514</v>
      </c>
      <c r="M138" s="12" t="s">
        <v>134</v>
      </c>
      <c r="N138" s="65"/>
    </row>
    <row r="139" spans="9:14" ht="15.6" customHeight="1" x14ac:dyDescent="0.25">
      <c r="I139"/>
      <c r="J139" s="66" t="s">
        <v>28</v>
      </c>
      <c r="K139" s="12">
        <v>7</v>
      </c>
      <c r="L139" s="12" t="s">
        <v>95</v>
      </c>
      <c r="M139" s="12" t="s">
        <v>134</v>
      </c>
      <c r="N139" s="65">
        <v>1</v>
      </c>
    </row>
    <row r="140" spans="9:14" ht="15.6" customHeight="1" x14ac:dyDescent="0.25">
      <c r="I140"/>
      <c r="J140" s="66" t="s">
        <v>28</v>
      </c>
      <c r="K140"/>
      <c r="L140" s="12" t="s">
        <v>515</v>
      </c>
      <c r="M140" s="12" t="s">
        <v>134</v>
      </c>
      <c r="N140" s="65"/>
    </row>
    <row r="141" spans="9:14" ht="15.6" customHeight="1" x14ac:dyDescent="0.25">
      <c r="I141" t="s">
        <v>54</v>
      </c>
      <c r="J141" s="66"/>
      <c r="K141" s="12"/>
      <c r="L141" s="12"/>
      <c r="M141" s="12"/>
      <c r="N141" s="65"/>
    </row>
    <row r="142" spans="9:14" ht="15.6" customHeight="1" x14ac:dyDescent="0.25">
      <c r="I142"/>
      <c r="J142" s="66"/>
      <c r="K142" t="s">
        <v>42</v>
      </c>
      <c r="L142" s="12" t="s">
        <v>43</v>
      </c>
      <c r="M142" s="12" t="s">
        <v>44</v>
      </c>
      <c r="N142" s="65"/>
    </row>
    <row r="143" spans="9:14" ht="15.6" customHeight="1" x14ac:dyDescent="0.25">
      <c r="I143"/>
      <c r="J143" s="66" t="s">
        <v>28</v>
      </c>
      <c r="K143" s="12">
        <v>1</v>
      </c>
      <c r="L143" s="12" t="s">
        <v>512</v>
      </c>
      <c r="M143" s="12" t="s">
        <v>155</v>
      </c>
      <c r="N143" s="65">
        <v>5</v>
      </c>
    </row>
    <row r="144" spans="9:14" ht="15.6" customHeight="1" x14ac:dyDescent="0.25">
      <c r="I144"/>
      <c r="J144" s="66" t="s">
        <v>28</v>
      </c>
      <c r="K144">
        <v>2</v>
      </c>
      <c r="L144" s="12" t="s">
        <v>513</v>
      </c>
      <c r="M144" s="12" t="s">
        <v>130</v>
      </c>
      <c r="N144" s="65">
        <v>4</v>
      </c>
    </row>
    <row r="145" spans="9:14" ht="15.6" customHeight="1" x14ac:dyDescent="0.25">
      <c r="I145"/>
      <c r="J145" s="66" t="s">
        <v>28</v>
      </c>
      <c r="K145" s="12" t="s">
        <v>45</v>
      </c>
      <c r="L145" s="12" t="s">
        <v>67</v>
      </c>
      <c r="M145" s="12" t="s">
        <v>129</v>
      </c>
      <c r="N145" s="65">
        <v>3</v>
      </c>
    </row>
    <row r="146" spans="9:14" ht="15.6" customHeight="1" x14ac:dyDescent="0.25">
      <c r="I146"/>
      <c r="J146" s="66" t="s">
        <v>28</v>
      </c>
      <c r="K146" t="s">
        <v>45</v>
      </c>
      <c r="L146" s="12" t="s">
        <v>210</v>
      </c>
      <c r="M146" s="12" t="s">
        <v>134</v>
      </c>
      <c r="N146" s="65">
        <v>3</v>
      </c>
    </row>
    <row r="147" spans="9:14" ht="15.6" customHeight="1" x14ac:dyDescent="0.25">
      <c r="I147"/>
      <c r="J147" s="66" t="s">
        <v>28</v>
      </c>
      <c r="K147" s="12" t="s">
        <v>50</v>
      </c>
      <c r="L147" s="12" t="s">
        <v>515</v>
      </c>
      <c r="M147" s="12" t="s">
        <v>134</v>
      </c>
      <c r="N147" s="65">
        <v>2</v>
      </c>
    </row>
    <row r="148" spans="9:14" ht="15.6" customHeight="1" x14ac:dyDescent="0.25">
      <c r="I148"/>
      <c r="J148" s="66" t="s">
        <v>28</v>
      </c>
      <c r="K148" t="s">
        <v>50</v>
      </c>
      <c r="L148" s="12" t="s">
        <v>514</v>
      </c>
      <c r="M148" s="12" t="s">
        <v>134</v>
      </c>
      <c r="N148" s="65">
        <v>2</v>
      </c>
    </row>
    <row r="149" spans="9:14" ht="15.6" customHeight="1" x14ac:dyDescent="0.25">
      <c r="I149" s="12" t="s">
        <v>53</v>
      </c>
      <c r="J149" s="66"/>
      <c r="K149"/>
      <c r="L149"/>
      <c r="M149"/>
      <c r="N149" s="65"/>
    </row>
    <row r="150" spans="9:14" ht="15.6" customHeight="1" x14ac:dyDescent="0.25">
      <c r="I150"/>
      <c r="J150" s="66"/>
      <c r="K150" s="12" t="s">
        <v>42</v>
      </c>
      <c r="L150" s="12" t="s">
        <v>43</v>
      </c>
      <c r="M150" s="12" t="s">
        <v>44</v>
      </c>
      <c r="N150" s="65"/>
    </row>
    <row r="151" spans="9:14" ht="15.6" customHeight="1" x14ac:dyDescent="0.25">
      <c r="I151"/>
      <c r="J151" s="66" t="s">
        <v>28</v>
      </c>
      <c r="K151" s="12">
        <v>1</v>
      </c>
      <c r="L151" s="12" t="s">
        <v>510</v>
      </c>
      <c r="M151" s="12" t="s">
        <v>130</v>
      </c>
      <c r="N151" s="65">
        <v>5</v>
      </c>
    </row>
    <row r="152" spans="9:14" ht="15.6" customHeight="1" x14ac:dyDescent="0.25">
      <c r="I152"/>
      <c r="J152" s="66" t="s">
        <v>28</v>
      </c>
      <c r="K152">
        <v>2</v>
      </c>
      <c r="L152" s="12" t="s">
        <v>65</v>
      </c>
      <c r="M152" s="12" t="s">
        <v>129</v>
      </c>
      <c r="N152" s="65">
        <v>4</v>
      </c>
    </row>
    <row r="153" spans="9:14" ht="15.6" customHeight="1" x14ac:dyDescent="0.25">
      <c r="I153"/>
      <c r="J153" s="66" t="s">
        <v>28</v>
      </c>
      <c r="K153" s="12" t="s">
        <v>45</v>
      </c>
      <c r="L153" s="12" t="s">
        <v>75</v>
      </c>
      <c r="M153" s="12" t="s">
        <v>130</v>
      </c>
      <c r="N153" s="65">
        <v>3</v>
      </c>
    </row>
    <row r="154" spans="9:14" ht="15.6" customHeight="1" x14ac:dyDescent="0.25">
      <c r="I154"/>
      <c r="J154" s="66" t="s">
        <v>28</v>
      </c>
      <c r="K154" t="s">
        <v>45</v>
      </c>
      <c r="L154" s="12" t="s">
        <v>94</v>
      </c>
      <c r="M154" s="12" t="s">
        <v>155</v>
      </c>
      <c r="N154" s="65">
        <v>3</v>
      </c>
    </row>
    <row r="155" spans="9:14" ht="15.6" customHeight="1" x14ac:dyDescent="0.25">
      <c r="I155"/>
      <c r="J155" s="66" t="s">
        <v>28</v>
      </c>
      <c r="K155" s="12" t="s">
        <v>46</v>
      </c>
      <c r="L155" s="12" t="s">
        <v>97</v>
      </c>
      <c r="M155" s="12" t="s">
        <v>132</v>
      </c>
      <c r="N155" s="65">
        <v>2</v>
      </c>
    </row>
    <row r="156" spans="9:14" ht="15.6" customHeight="1" x14ac:dyDescent="0.25">
      <c r="I156"/>
      <c r="J156" s="66" t="s">
        <v>28</v>
      </c>
      <c r="K156" t="s">
        <v>46</v>
      </c>
      <c r="L156" s="12" t="s">
        <v>96</v>
      </c>
      <c r="M156" s="12" t="s">
        <v>134</v>
      </c>
      <c r="N156" s="65">
        <v>2</v>
      </c>
    </row>
    <row r="157" spans="9:14" ht="15.6" customHeight="1" x14ac:dyDescent="0.25">
      <c r="I157"/>
      <c r="J157" s="66" t="s">
        <v>28</v>
      </c>
      <c r="K157" s="12" t="s">
        <v>46</v>
      </c>
      <c r="L157" s="12" t="s">
        <v>64</v>
      </c>
      <c r="M157" s="12" t="s">
        <v>129</v>
      </c>
      <c r="N157" s="65">
        <v>2</v>
      </c>
    </row>
    <row r="158" spans="9:14" ht="15.6" customHeight="1" x14ac:dyDescent="0.25">
      <c r="I158"/>
      <c r="J158" s="66" t="s">
        <v>28</v>
      </c>
      <c r="K158" t="s">
        <v>46</v>
      </c>
      <c r="L158" s="12" t="s">
        <v>105</v>
      </c>
      <c r="M158" s="12" t="s">
        <v>132</v>
      </c>
      <c r="N158" s="65">
        <v>2</v>
      </c>
    </row>
    <row r="159" spans="9:14" ht="15.6" customHeight="1" x14ac:dyDescent="0.25">
      <c r="I159"/>
      <c r="J159" s="66" t="s">
        <v>28</v>
      </c>
      <c r="K159" s="12" t="s">
        <v>467</v>
      </c>
      <c r="L159" s="12" t="s">
        <v>141</v>
      </c>
      <c r="M159" s="12" t="s">
        <v>129</v>
      </c>
      <c r="N159" s="65">
        <v>1</v>
      </c>
    </row>
    <row r="160" spans="9:14" ht="15.6" customHeight="1" x14ac:dyDescent="0.25">
      <c r="I160"/>
      <c r="J160" s="66" t="s">
        <v>28</v>
      </c>
      <c r="K160" t="s">
        <v>467</v>
      </c>
      <c r="L160" s="12" t="s">
        <v>198</v>
      </c>
      <c r="M160" s="12" t="s">
        <v>155</v>
      </c>
      <c r="N160" s="65">
        <v>1</v>
      </c>
    </row>
    <row r="161" spans="9:14" ht="15.6" customHeight="1" x14ac:dyDescent="0.25">
      <c r="I161" s="12"/>
      <c r="J161" s="66" t="s">
        <v>28</v>
      </c>
      <c r="K161" t="s">
        <v>468</v>
      </c>
      <c r="L161" t="s">
        <v>95</v>
      </c>
      <c r="M161" t="s">
        <v>134</v>
      </c>
      <c r="N161" s="65"/>
    </row>
    <row r="162" spans="9:14" ht="15.6" customHeight="1" x14ac:dyDescent="0.25">
      <c r="I162"/>
      <c r="J162" s="66" t="s">
        <v>28</v>
      </c>
      <c r="K162" s="12" t="s">
        <v>468</v>
      </c>
      <c r="L162" s="12" t="s">
        <v>74</v>
      </c>
      <c r="M162" s="12" t="s">
        <v>130</v>
      </c>
      <c r="N162" s="65"/>
    </row>
    <row r="163" spans="9:14" ht="15.6" customHeight="1" x14ac:dyDescent="0.25">
      <c r="I163"/>
      <c r="J163" s="66" t="s">
        <v>28</v>
      </c>
      <c r="K163" s="12" t="s">
        <v>468</v>
      </c>
      <c r="L163" s="12" t="s">
        <v>100</v>
      </c>
      <c r="M163" s="12" t="s">
        <v>155</v>
      </c>
      <c r="N163" s="65"/>
    </row>
    <row r="164" spans="9:14" ht="15.6" customHeight="1" x14ac:dyDescent="0.25">
      <c r="I164"/>
      <c r="J164" s="66" t="s">
        <v>28</v>
      </c>
      <c r="K164" s="12" t="s">
        <v>468</v>
      </c>
      <c r="L164" s="12" t="s">
        <v>99</v>
      </c>
      <c r="M164" s="12" t="s">
        <v>155</v>
      </c>
      <c r="N164" s="65"/>
    </row>
    <row r="165" spans="9:14" ht="15.6" customHeight="1" x14ac:dyDescent="0.25">
      <c r="I165"/>
      <c r="J165" s="66" t="s">
        <v>28</v>
      </c>
      <c r="K165" s="12" t="s">
        <v>468</v>
      </c>
      <c r="L165" s="12" t="s">
        <v>106</v>
      </c>
      <c r="M165" s="12" t="s">
        <v>130</v>
      </c>
      <c r="N165" s="65"/>
    </row>
    <row r="166" spans="9:14" ht="15.6" customHeight="1" x14ac:dyDescent="0.25">
      <c r="I166"/>
      <c r="J166" s="66" t="s">
        <v>28</v>
      </c>
      <c r="K166" s="12" t="s">
        <v>468</v>
      </c>
      <c r="L166" s="12" t="s">
        <v>140</v>
      </c>
      <c r="M166" s="12" t="s">
        <v>129</v>
      </c>
      <c r="N166" s="65"/>
    </row>
    <row r="167" spans="9:14" ht="15.6" customHeight="1" x14ac:dyDescent="0.25">
      <c r="I167"/>
      <c r="J167" s="66" t="s">
        <v>28</v>
      </c>
      <c r="K167" s="12" t="s">
        <v>468</v>
      </c>
      <c r="L167" s="12" t="s">
        <v>92</v>
      </c>
      <c r="M167" s="12" t="s">
        <v>155</v>
      </c>
      <c r="N167" s="65"/>
    </row>
    <row r="168" spans="9:14" ht="15.6" customHeight="1" x14ac:dyDescent="0.25">
      <c r="I168"/>
      <c r="J168" s="66" t="s">
        <v>28</v>
      </c>
      <c r="K168" s="12" t="s">
        <v>468</v>
      </c>
      <c r="L168" s="12" t="s">
        <v>98</v>
      </c>
      <c r="M168" s="12" t="s">
        <v>155</v>
      </c>
      <c r="N168" s="65"/>
    </row>
    <row r="169" spans="9:14" ht="15.6" customHeight="1" x14ac:dyDescent="0.25">
      <c r="I169"/>
      <c r="J169" s="66" t="s">
        <v>28</v>
      </c>
      <c r="K169" s="12" t="s">
        <v>468</v>
      </c>
      <c r="L169" s="12" t="s">
        <v>153</v>
      </c>
      <c r="M169" s="12" t="s">
        <v>129</v>
      </c>
      <c r="N169" s="65"/>
    </row>
    <row r="170" spans="9:14" ht="15.6" customHeight="1" x14ac:dyDescent="0.25">
      <c r="I170"/>
      <c r="J170" s="66" t="s">
        <v>28</v>
      </c>
      <c r="K170" s="12" t="s">
        <v>468</v>
      </c>
      <c r="L170" s="12" t="s">
        <v>195</v>
      </c>
      <c r="M170" s="12" t="s">
        <v>155</v>
      </c>
      <c r="N170" s="65"/>
    </row>
    <row r="171" spans="9:14" ht="15.6" customHeight="1" x14ac:dyDescent="0.25">
      <c r="I171"/>
      <c r="J171" s="66" t="s">
        <v>28</v>
      </c>
      <c r="K171" s="12" t="s">
        <v>324</v>
      </c>
      <c r="L171" s="12" t="s">
        <v>197</v>
      </c>
      <c r="M171" s="12" t="s">
        <v>132</v>
      </c>
      <c r="N171" s="65"/>
    </row>
    <row r="172" spans="9:14" ht="15.6" customHeight="1" x14ac:dyDescent="0.25">
      <c r="I172"/>
      <c r="J172" s="66" t="s">
        <v>28</v>
      </c>
      <c r="K172" s="12" t="s">
        <v>324</v>
      </c>
      <c r="L172" s="12" t="s">
        <v>201</v>
      </c>
      <c r="M172" s="12" t="s">
        <v>155</v>
      </c>
      <c r="N172" s="65"/>
    </row>
    <row r="173" spans="9:14" ht="15.6" customHeight="1" x14ac:dyDescent="0.25">
      <c r="I173"/>
      <c r="J173" s="66" t="s">
        <v>28</v>
      </c>
      <c r="K173" s="12" t="s">
        <v>324</v>
      </c>
      <c r="L173" s="12" t="s">
        <v>78</v>
      </c>
      <c r="M173" s="12" t="s">
        <v>131</v>
      </c>
      <c r="N173" s="65"/>
    </row>
    <row r="174" spans="9:14" ht="15.6" customHeight="1" x14ac:dyDescent="0.25">
      <c r="I174" s="12"/>
      <c r="J174" s="66" t="s">
        <v>28</v>
      </c>
      <c r="K174" t="s">
        <v>324</v>
      </c>
      <c r="L174" t="s">
        <v>206</v>
      </c>
      <c r="M174" t="s">
        <v>155</v>
      </c>
      <c r="N174" s="65"/>
    </row>
    <row r="175" spans="9:14" ht="15.6" customHeight="1" x14ac:dyDescent="0.25">
      <c r="I175"/>
      <c r="J175" s="66" t="s">
        <v>28</v>
      </c>
      <c r="K175" s="12" t="s">
        <v>324</v>
      </c>
      <c r="L175" s="12" t="s">
        <v>205</v>
      </c>
      <c r="M175" s="12" t="s">
        <v>134</v>
      </c>
      <c r="N175" s="65"/>
    </row>
    <row r="176" spans="9:14" ht="15.6" customHeight="1" x14ac:dyDescent="0.25">
      <c r="I176"/>
      <c r="J176" s="66" t="s">
        <v>28</v>
      </c>
      <c r="K176" s="12" t="s">
        <v>324</v>
      </c>
      <c r="L176" s="12" t="s">
        <v>207</v>
      </c>
      <c r="M176" s="12" t="s">
        <v>155</v>
      </c>
      <c r="N176" s="65"/>
    </row>
    <row r="177" spans="9:14" ht="15.6" customHeight="1" x14ac:dyDescent="0.25">
      <c r="I177"/>
      <c r="J177" s="66" t="s">
        <v>28</v>
      </c>
      <c r="K177" s="12" t="s">
        <v>324</v>
      </c>
      <c r="L177" s="12" t="s">
        <v>200</v>
      </c>
      <c r="M177" s="12" t="s">
        <v>155</v>
      </c>
      <c r="N177" s="65"/>
    </row>
    <row r="178" spans="9:14" ht="15.6" customHeight="1" x14ac:dyDescent="0.25">
      <c r="I178"/>
      <c r="J178" s="66" t="s">
        <v>28</v>
      </c>
      <c r="K178" s="12" t="s">
        <v>324</v>
      </c>
      <c r="L178" s="12" t="s">
        <v>203</v>
      </c>
      <c r="M178" s="12" t="s">
        <v>130</v>
      </c>
      <c r="N178" s="65"/>
    </row>
    <row r="179" spans="9:14" ht="15.6" customHeight="1" x14ac:dyDescent="0.25">
      <c r="I179"/>
      <c r="J179" s="66" t="s">
        <v>28</v>
      </c>
      <c r="K179" s="12" t="s">
        <v>324</v>
      </c>
      <c r="L179" s="12" t="s">
        <v>208</v>
      </c>
      <c r="M179" s="12" t="s">
        <v>134</v>
      </c>
      <c r="N179" s="65"/>
    </row>
    <row r="180" spans="9:14" ht="15.6" customHeight="1" x14ac:dyDescent="0.25">
      <c r="I180"/>
      <c r="J180" s="66" t="s">
        <v>28</v>
      </c>
      <c r="K180" s="12" t="s">
        <v>324</v>
      </c>
      <c r="L180" s="12" t="s">
        <v>202</v>
      </c>
      <c r="M180" s="12" t="s">
        <v>132</v>
      </c>
      <c r="N180" s="65"/>
    </row>
    <row r="181" spans="9:14" ht="15.6" customHeight="1" x14ac:dyDescent="0.25">
      <c r="I181" t="s">
        <v>52</v>
      </c>
      <c r="J181" s="66"/>
      <c r="K181" s="12"/>
      <c r="L181" s="12"/>
      <c r="M181" s="12"/>
      <c r="N181" s="65"/>
    </row>
    <row r="182" spans="9:14" ht="15.6" customHeight="1" x14ac:dyDescent="0.25">
      <c r="I182"/>
      <c r="J182" s="66"/>
      <c r="K182" s="12" t="s">
        <v>42</v>
      </c>
      <c r="L182" s="12" t="s">
        <v>43</v>
      </c>
      <c r="M182" s="12" t="s">
        <v>44</v>
      </c>
      <c r="N182" s="65"/>
    </row>
    <row r="183" spans="9:14" ht="15.6" customHeight="1" x14ac:dyDescent="0.25">
      <c r="I183"/>
      <c r="J183" s="66" t="s">
        <v>30</v>
      </c>
      <c r="K183" s="12">
        <v>1</v>
      </c>
      <c r="L183" s="12" t="s">
        <v>93</v>
      </c>
      <c r="M183" s="12" t="s">
        <v>131</v>
      </c>
      <c r="N183" s="65">
        <v>5</v>
      </c>
    </row>
    <row r="184" spans="9:14" ht="15.6" customHeight="1" x14ac:dyDescent="0.25">
      <c r="I184"/>
      <c r="J184" s="66" t="s">
        <v>30</v>
      </c>
      <c r="K184" s="12"/>
      <c r="L184" s="12" t="s">
        <v>68</v>
      </c>
      <c r="M184" s="12" t="s">
        <v>131</v>
      </c>
      <c r="N184" s="65"/>
    </row>
    <row r="185" spans="9:14" ht="15.6" customHeight="1" x14ac:dyDescent="0.25">
      <c r="I185"/>
      <c r="J185" s="66" t="s">
        <v>30</v>
      </c>
      <c r="K185" s="12">
        <v>2</v>
      </c>
      <c r="L185" s="12" t="s">
        <v>107</v>
      </c>
      <c r="M185" s="12" t="s">
        <v>134</v>
      </c>
      <c r="N185" s="65">
        <v>4</v>
      </c>
    </row>
    <row r="186" spans="9:14" ht="15.6" customHeight="1" x14ac:dyDescent="0.25">
      <c r="I186"/>
      <c r="J186" s="66" t="s">
        <v>30</v>
      </c>
      <c r="K186" s="12"/>
      <c r="L186" s="12" t="s">
        <v>150</v>
      </c>
      <c r="M186" s="12" t="s">
        <v>134</v>
      </c>
      <c r="N186" s="65"/>
    </row>
    <row r="187" spans="9:14" ht="15.6" customHeight="1" x14ac:dyDescent="0.25">
      <c r="I187"/>
      <c r="J187" s="66" t="s">
        <v>30</v>
      </c>
      <c r="K187" s="12">
        <v>3</v>
      </c>
      <c r="L187" s="12" t="s">
        <v>516</v>
      </c>
      <c r="M187" s="12" t="s">
        <v>130</v>
      </c>
      <c r="N187" s="65">
        <v>3</v>
      </c>
    </row>
    <row r="188" spans="9:14" ht="15.6" customHeight="1" x14ac:dyDescent="0.25">
      <c r="I188"/>
      <c r="J188" s="66" t="s">
        <v>30</v>
      </c>
      <c r="K188" s="12"/>
      <c r="L188" s="12" t="s">
        <v>517</v>
      </c>
      <c r="M188" s="12" t="s">
        <v>130</v>
      </c>
      <c r="N188" s="65"/>
    </row>
    <row r="189" spans="9:14" ht="15.6" customHeight="1" x14ac:dyDescent="0.25">
      <c r="I189" t="s">
        <v>49</v>
      </c>
      <c r="J189" s="66"/>
      <c r="K189" s="12"/>
      <c r="L189" s="12"/>
      <c r="M189" s="12"/>
      <c r="N189" s="65"/>
    </row>
    <row r="190" spans="9:14" ht="15.6" customHeight="1" x14ac:dyDescent="0.25">
      <c r="I190"/>
      <c r="J190" s="66"/>
      <c r="K190" s="12" t="s">
        <v>42</v>
      </c>
      <c r="L190" s="12" t="s">
        <v>43</v>
      </c>
      <c r="M190" s="12" t="s">
        <v>44</v>
      </c>
      <c r="N190" s="65"/>
    </row>
    <row r="191" spans="9:14" ht="15.6" customHeight="1" x14ac:dyDescent="0.25">
      <c r="I191"/>
      <c r="J191" s="66" t="s">
        <v>30</v>
      </c>
      <c r="K191" s="12">
        <v>1</v>
      </c>
      <c r="L191" s="12" t="s">
        <v>111</v>
      </c>
      <c r="M191" s="12" t="s">
        <v>132</v>
      </c>
      <c r="N191" s="65">
        <v>5</v>
      </c>
    </row>
    <row r="192" spans="9:14" ht="15.6" customHeight="1" x14ac:dyDescent="0.25">
      <c r="I192"/>
      <c r="J192" s="66" t="s">
        <v>30</v>
      </c>
      <c r="K192" s="12"/>
      <c r="L192" s="12" t="s">
        <v>518</v>
      </c>
      <c r="M192" s="12" t="s">
        <v>132</v>
      </c>
      <c r="N192" s="65"/>
    </row>
    <row r="193" spans="1:14" ht="15.6" customHeight="1" x14ac:dyDescent="0.25">
      <c r="I193"/>
      <c r="J193" s="66" t="s">
        <v>30</v>
      </c>
      <c r="K193" s="12">
        <v>2</v>
      </c>
      <c r="L193" s="12" t="s">
        <v>110</v>
      </c>
      <c r="M193" s="12" t="s">
        <v>132</v>
      </c>
      <c r="N193" s="65">
        <v>4</v>
      </c>
    </row>
    <row r="194" spans="1:14" ht="15.6" customHeight="1" x14ac:dyDescent="0.25">
      <c r="I194"/>
      <c r="J194" s="66" t="s">
        <v>30</v>
      </c>
      <c r="K194" s="12"/>
      <c r="L194" s="12" t="s">
        <v>76</v>
      </c>
      <c r="M194" s="12" t="s">
        <v>132</v>
      </c>
      <c r="N194" s="65"/>
    </row>
    <row r="195" spans="1:14" ht="15.6" customHeight="1" x14ac:dyDescent="0.25">
      <c r="I195"/>
      <c r="J195" s="66" t="s">
        <v>30</v>
      </c>
      <c r="K195" s="12" t="s">
        <v>45</v>
      </c>
      <c r="L195" s="12" t="s">
        <v>73</v>
      </c>
      <c r="M195" s="12" t="s">
        <v>132</v>
      </c>
      <c r="N195" s="65">
        <v>3</v>
      </c>
    </row>
    <row r="196" spans="1:14" ht="15.6" customHeight="1" x14ac:dyDescent="0.25">
      <c r="I196"/>
      <c r="J196" s="66" t="s">
        <v>30</v>
      </c>
      <c r="K196" s="12"/>
      <c r="L196" s="12" t="s">
        <v>77</v>
      </c>
      <c r="M196" s="12" t="s">
        <v>132</v>
      </c>
      <c r="N196" s="65"/>
    </row>
    <row r="197" spans="1:14" ht="15.6" customHeight="1" x14ac:dyDescent="0.25">
      <c r="I197"/>
      <c r="J197" s="66" t="s">
        <v>30</v>
      </c>
      <c r="K197" s="12" t="s">
        <v>45</v>
      </c>
      <c r="L197" s="12" t="s">
        <v>519</v>
      </c>
      <c r="M197" s="12" t="s">
        <v>134</v>
      </c>
      <c r="N197" s="65">
        <v>3</v>
      </c>
    </row>
    <row r="198" spans="1:14" ht="15.6" customHeight="1" x14ac:dyDescent="0.25">
      <c r="I198"/>
      <c r="J198" s="66" t="s">
        <v>30</v>
      </c>
      <c r="K198" s="12"/>
      <c r="L198" s="12" t="s">
        <v>520</v>
      </c>
      <c r="M198" s="12" t="s">
        <v>134</v>
      </c>
      <c r="N198" s="65"/>
    </row>
    <row r="199" spans="1:14" ht="15.6" customHeight="1" x14ac:dyDescent="0.25">
      <c r="I199" t="s">
        <v>473</v>
      </c>
      <c r="J199" s="66"/>
      <c r="K199" s="12"/>
      <c r="L199" s="12"/>
      <c r="M199" s="12"/>
      <c r="N199" s="65"/>
    </row>
    <row r="200" spans="1:14" ht="15.6" customHeight="1" x14ac:dyDescent="0.25">
      <c r="I200"/>
      <c r="J200" s="66"/>
      <c r="K200" s="12" t="s">
        <v>42</v>
      </c>
      <c r="L200" s="12" t="s">
        <v>43</v>
      </c>
      <c r="M200" s="12" t="s">
        <v>44</v>
      </c>
      <c r="N200" s="65"/>
    </row>
    <row r="201" spans="1:14" ht="15.6" customHeight="1" x14ac:dyDescent="0.25">
      <c r="I201"/>
      <c r="J201" s="66" t="s">
        <v>30</v>
      </c>
      <c r="K201" s="12">
        <v>1</v>
      </c>
      <c r="L201" s="12" t="s">
        <v>511</v>
      </c>
      <c r="M201" s="12" t="s">
        <v>130</v>
      </c>
      <c r="N201" s="65">
        <v>5</v>
      </c>
    </row>
    <row r="202" spans="1:14" ht="15.6" customHeight="1" x14ac:dyDescent="0.25">
      <c r="I202"/>
      <c r="J202" s="66" t="s">
        <v>30</v>
      </c>
      <c r="K202" s="12"/>
      <c r="L202" s="12" t="s">
        <v>62</v>
      </c>
      <c r="M202" s="12" t="s">
        <v>130</v>
      </c>
      <c r="N202" s="65"/>
    </row>
    <row r="203" spans="1:14" ht="15.6" customHeight="1" x14ac:dyDescent="0.25">
      <c r="I203"/>
      <c r="J203" s="66" t="s">
        <v>30</v>
      </c>
      <c r="K203" s="12">
        <v>2</v>
      </c>
      <c r="L203" s="12" t="s">
        <v>65</v>
      </c>
      <c r="M203" s="12" t="s">
        <v>129</v>
      </c>
      <c r="N203" s="65">
        <v>4</v>
      </c>
    </row>
    <row r="204" spans="1:14" ht="14.25" customHeight="1" x14ac:dyDescent="0.25">
      <c r="A204" s="18"/>
      <c r="B204" s="18"/>
      <c r="C204" s="19"/>
      <c r="I204"/>
      <c r="J204" s="66" t="s">
        <v>30</v>
      </c>
      <c r="K204" s="12"/>
      <c r="L204" s="12" t="s">
        <v>61</v>
      </c>
      <c r="M204" s="12" t="s">
        <v>129</v>
      </c>
      <c r="N204" s="65"/>
    </row>
    <row r="205" spans="1:14" ht="15.6" customHeight="1" x14ac:dyDescent="0.25">
      <c r="A205" s="18"/>
      <c r="B205" s="18"/>
      <c r="C205" s="19"/>
      <c r="I205" s="12" t="s">
        <v>48</v>
      </c>
      <c r="J205" s="66"/>
      <c r="K205"/>
      <c r="L205"/>
      <c r="M205"/>
      <c r="N205" s="65"/>
    </row>
    <row r="206" spans="1:14" ht="15.6" customHeight="1" x14ac:dyDescent="0.25">
      <c r="A206" s="18"/>
      <c r="B206" s="18"/>
      <c r="C206" s="19"/>
      <c r="I206"/>
      <c r="J206" s="66"/>
      <c r="K206" s="12" t="s">
        <v>42</v>
      </c>
      <c r="L206" s="12" t="s">
        <v>43</v>
      </c>
      <c r="M206" s="12" t="s">
        <v>44</v>
      </c>
      <c r="N206" s="65"/>
    </row>
    <row r="207" spans="1:14" ht="15.6" customHeight="1" x14ac:dyDescent="0.25">
      <c r="A207" s="18"/>
      <c r="B207" s="18"/>
      <c r="C207" s="19"/>
      <c r="I207"/>
      <c r="J207" s="66" t="s">
        <v>30</v>
      </c>
      <c r="K207" s="12">
        <v>1</v>
      </c>
      <c r="L207" s="12" t="s">
        <v>516</v>
      </c>
      <c r="M207" s="12" t="s">
        <v>130</v>
      </c>
      <c r="N207" s="65">
        <v>5</v>
      </c>
    </row>
    <row r="208" spans="1:14" ht="15.6" customHeight="1" x14ac:dyDescent="0.25">
      <c r="A208" s="18"/>
      <c r="B208" s="18"/>
      <c r="C208" s="19"/>
      <c r="I208"/>
      <c r="J208" s="66" t="s">
        <v>30</v>
      </c>
      <c r="K208">
        <v>2</v>
      </c>
      <c r="L208" s="12" t="s">
        <v>517</v>
      </c>
      <c r="M208" s="12" t="s">
        <v>130</v>
      </c>
      <c r="N208" s="65">
        <v>4</v>
      </c>
    </row>
    <row r="209" spans="1:14" ht="15.6" customHeight="1" x14ac:dyDescent="0.25">
      <c r="A209" s="18"/>
      <c r="B209" s="18"/>
      <c r="C209" s="19"/>
      <c r="I209"/>
      <c r="J209" s="66" t="s">
        <v>30</v>
      </c>
      <c r="K209" s="12" t="s">
        <v>45</v>
      </c>
      <c r="L209" s="12" t="s">
        <v>62</v>
      </c>
      <c r="M209" s="12" t="s">
        <v>130</v>
      </c>
      <c r="N209" s="65">
        <v>3</v>
      </c>
    </row>
    <row r="210" spans="1:14" ht="15.6" customHeight="1" x14ac:dyDescent="0.25">
      <c r="A210" s="18"/>
      <c r="B210" s="18"/>
      <c r="C210" s="19"/>
      <c r="I210"/>
      <c r="J210" s="66" t="s">
        <v>30</v>
      </c>
      <c r="K210" t="s">
        <v>45</v>
      </c>
      <c r="L210" s="12" t="s">
        <v>61</v>
      </c>
      <c r="M210" s="12" t="s">
        <v>129</v>
      </c>
      <c r="N210" s="65">
        <v>3</v>
      </c>
    </row>
    <row r="211" spans="1:14" ht="15.6" customHeight="1" x14ac:dyDescent="0.25">
      <c r="A211" s="18"/>
      <c r="B211" s="18"/>
      <c r="C211" s="19"/>
      <c r="I211"/>
      <c r="J211" s="66" t="s">
        <v>30</v>
      </c>
      <c r="K211" s="12" t="s">
        <v>50</v>
      </c>
      <c r="L211" s="12" t="s">
        <v>150</v>
      </c>
      <c r="M211" s="12" t="s">
        <v>134</v>
      </c>
      <c r="N211" s="65">
        <v>2</v>
      </c>
    </row>
    <row r="212" spans="1:14" ht="15.6" customHeight="1" x14ac:dyDescent="0.25">
      <c r="A212" s="18"/>
      <c r="B212" s="18"/>
      <c r="C212" s="19"/>
      <c r="I212"/>
      <c r="J212" s="66" t="s">
        <v>30</v>
      </c>
      <c r="K212" t="s">
        <v>50</v>
      </c>
      <c r="L212" s="12" t="s">
        <v>107</v>
      </c>
      <c r="M212" s="12" t="s">
        <v>134</v>
      </c>
      <c r="N212" s="65">
        <v>2</v>
      </c>
    </row>
    <row r="213" spans="1:14" ht="15.6" customHeight="1" x14ac:dyDescent="0.25">
      <c r="A213" s="18"/>
      <c r="B213" s="18"/>
      <c r="C213" s="19"/>
      <c r="I213"/>
      <c r="J213" s="66" t="s">
        <v>30</v>
      </c>
      <c r="K213" s="12">
        <v>7</v>
      </c>
      <c r="L213" s="12" t="s">
        <v>213</v>
      </c>
      <c r="M213" s="12" t="s">
        <v>131</v>
      </c>
      <c r="N213" s="65">
        <v>1</v>
      </c>
    </row>
    <row r="214" spans="1:14" ht="15.6" customHeight="1" x14ac:dyDescent="0.25">
      <c r="A214" s="18"/>
      <c r="B214" s="18"/>
      <c r="C214" s="19"/>
      <c r="I214" t="s">
        <v>41</v>
      </c>
      <c r="J214" s="66"/>
      <c r="K214"/>
      <c r="L214" s="12"/>
      <c r="M214" s="12"/>
      <c r="N214" s="65"/>
    </row>
    <row r="215" spans="1:14" ht="15.6" customHeight="1" x14ac:dyDescent="0.25">
      <c r="A215" s="18"/>
      <c r="B215" s="18"/>
      <c r="C215" s="19"/>
      <c r="I215"/>
      <c r="J215" s="66"/>
      <c r="K215" s="12" t="s">
        <v>42</v>
      </c>
      <c r="L215" s="12" t="s">
        <v>43</v>
      </c>
      <c r="M215" s="12" t="s">
        <v>44</v>
      </c>
      <c r="N215" s="65"/>
    </row>
    <row r="216" spans="1:14" ht="15.6" customHeight="1" x14ac:dyDescent="0.25">
      <c r="A216" s="18"/>
      <c r="B216" s="18"/>
      <c r="C216" s="19"/>
      <c r="I216"/>
      <c r="J216" s="66" t="s">
        <v>30</v>
      </c>
      <c r="K216">
        <v>1</v>
      </c>
      <c r="L216" s="12" t="s">
        <v>518</v>
      </c>
      <c r="M216" s="12" t="s">
        <v>132</v>
      </c>
      <c r="N216" s="65">
        <v>5</v>
      </c>
    </row>
    <row r="217" spans="1:14" ht="15.6" customHeight="1" x14ac:dyDescent="0.25">
      <c r="A217" s="17"/>
      <c r="B217" s="17"/>
      <c r="C217" s="19"/>
      <c r="I217"/>
      <c r="J217" s="66" t="s">
        <v>30</v>
      </c>
      <c r="K217" s="12">
        <v>2</v>
      </c>
      <c r="L217" s="12" t="s">
        <v>91</v>
      </c>
      <c r="M217" s="12" t="s">
        <v>134</v>
      </c>
      <c r="N217" s="65">
        <v>4</v>
      </c>
    </row>
    <row r="218" spans="1:14" ht="15.6" customHeight="1" x14ac:dyDescent="0.25">
      <c r="A218" s="20"/>
      <c r="B218" s="20"/>
      <c r="C218" s="21"/>
      <c r="D218" s="22"/>
      <c r="I218"/>
      <c r="J218" s="66" t="s">
        <v>30</v>
      </c>
      <c r="K218" t="s">
        <v>45</v>
      </c>
      <c r="L218" s="12" t="s">
        <v>110</v>
      </c>
      <c r="M218" s="12" t="s">
        <v>132</v>
      </c>
      <c r="N218" s="65">
        <v>3</v>
      </c>
    </row>
    <row r="219" spans="1:14" ht="15.6" customHeight="1" x14ac:dyDescent="0.25">
      <c r="A219" s="23"/>
      <c r="B219" s="23"/>
      <c r="C219" s="21"/>
      <c r="D219" s="23"/>
      <c r="I219"/>
      <c r="J219" s="66" t="s">
        <v>30</v>
      </c>
      <c r="K219" s="12" t="s">
        <v>45</v>
      </c>
      <c r="L219" s="12" t="s">
        <v>111</v>
      </c>
      <c r="M219" s="12" t="s">
        <v>132</v>
      </c>
      <c r="N219" s="65">
        <v>3</v>
      </c>
    </row>
    <row r="220" spans="1:14" ht="15.6" customHeight="1" x14ac:dyDescent="0.25">
      <c r="A220" s="18"/>
      <c r="B220" s="18"/>
      <c r="C220" s="19"/>
      <c r="I220"/>
      <c r="J220" s="66" t="s">
        <v>30</v>
      </c>
      <c r="K220" t="s">
        <v>50</v>
      </c>
      <c r="L220" s="12" t="s">
        <v>143</v>
      </c>
      <c r="M220" s="12" t="s">
        <v>132</v>
      </c>
      <c r="N220" s="65">
        <v>2</v>
      </c>
    </row>
    <row r="221" spans="1:14" ht="15.6" customHeight="1" x14ac:dyDescent="0.25">
      <c r="A221" s="18"/>
      <c r="B221" s="18"/>
      <c r="C221" s="19"/>
      <c r="I221"/>
      <c r="J221" s="66" t="s">
        <v>30</v>
      </c>
      <c r="K221" s="12" t="s">
        <v>50</v>
      </c>
      <c r="L221" s="12" t="s">
        <v>519</v>
      </c>
      <c r="M221" s="12" t="s">
        <v>134</v>
      </c>
      <c r="N221" s="65">
        <v>2</v>
      </c>
    </row>
    <row r="222" spans="1:14" ht="15.6" customHeight="1" x14ac:dyDescent="0.25">
      <c r="A222" s="18"/>
      <c r="B222" s="18"/>
      <c r="C222" s="19"/>
      <c r="I222"/>
      <c r="J222" s="66" t="s">
        <v>30</v>
      </c>
      <c r="K222" t="s">
        <v>51</v>
      </c>
      <c r="L222" s="12" t="s">
        <v>77</v>
      </c>
      <c r="M222" s="12" t="s">
        <v>132</v>
      </c>
      <c r="N222" s="65">
        <v>1</v>
      </c>
    </row>
    <row r="223" spans="1:14" ht="15.6" customHeight="1" x14ac:dyDescent="0.25">
      <c r="A223" s="18"/>
      <c r="B223" s="18"/>
      <c r="C223" s="19"/>
      <c r="I223"/>
      <c r="J223" s="66" t="s">
        <v>30</v>
      </c>
      <c r="K223" s="12" t="s">
        <v>51</v>
      </c>
      <c r="L223" s="12" t="s">
        <v>73</v>
      </c>
      <c r="M223" s="12" t="s">
        <v>132</v>
      </c>
      <c r="N223" s="65">
        <v>1</v>
      </c>
    </row>
    <row r="224" spans="1:14" ht="15.6" customHeight="1" x14ac:dyDescent="0.25">
      <c r="A224" s="18"/>
      <c r="B224" s="18"/>
      <c r="C224" s="19"/>
      <c r="I224"/>
      <c r="J224" s="66" t="s">
        <v>30</v>
      </c>
      <c r="K224" t="s">
        <v>51</v>
      </c>
      <c r="L224" s="12" t="s">
        <v>521</v>
      </c>
      <c r="M224" s="12" t="s">
        <v>134</v>
      </c>
      <c r="N224" s="65">
        <v>1</v>
      </c>
    </row>
    <row r="225" spans="1:14" ht="15.6" customHeight="1" x14ac:dyDescent="0.25">
      <c r="A225" s="18"/>
      <c r="B225" s="18"/>
      <c r="C225" s="19"/>
      <c r="I225"/>
      <c r="J225" s="66" t="s">
        <v>30</v>
      </c>
      <c r="K225" s="12" t="s">
        <v>469</v>
      </c>
      <c r="L225" s="12" t="s">
        <v>76</v>
      </c>
      <c r="M225" s="12" t="s">
        <v>132</v>
      </c>
      <c r="N225" s="65"/>
    </row>
    <row r="226" spans="1:14" ht="15.6" customHeight="1" x14ac:dyDescent="0.25">
      <c r="A226" s="18"/>
      <c r="B226" s="18"/>
      <c r="C226" s="19"/>
      <c r="I226"/>
      <c r="J226" s="66" t="s">
        <v>30</v>
      </c>
      <c r="K226" t="s">
        <v>469</v>
      </c>
      <c r="L226" s="12" t="s">
        <v>520</v>
      </c>
      <c r="M226" s="12" t="s">
        <v>134</v>
      </c>
      <c r="N226" s="65"/>
    </row>
    <row r="227" spans="1:14" ht="15.6" customHeight="1" x14ac:dyDescent="0.25">
      <c r="A227" s="18"/>
      <c r="B227" s="18"/>
      <c r="C227" s="19"/>
      <c r="I227" t="s">
        <v>70</v>
      </c>
      <c r="J227" s="66"/>
      <c r="K227" s="12"/>
      <c r="L227" s="12"/>
      <c r="M227" s="12"/>
      <c r="N227" s="65"/>
    </row>
    <row r="228" spans="1:14" ht="15.6" customHeight="1" x14ac:dyDescent="0.25">
      <c r="A228" s="18"/>
      <c r="B228" s="18"/>
      <c r="C228" s="19"/>
      <c r="I228"/>
      <c r="J228" s="66"/>
      <c r="K228" t="s">
        <v>42</v>
      </c>
      <c r="L228" s="12" t="s">
        <v>43</v>
      </c>
      <c r="M228" s="12" t="s">
        <v>44</v>
      </c>
      <c r="N228" s="65"/>
    </row>
    <row r="229" spans="1:14" ht="15.6" customHeight="1" x14ac:dyDescent="0.25">
      <c r="A229" s="18"/>
      <c r="B229" s="18"/>
      <c r="C229" s="19"/>
      <c r="I229"/>
      <c r="J229" s="66" t="s">
        <v>26</v>
      </c>
      <c r="K229" s="12">
        <v>1</v>
      </c>
      <c r="L229" s="12" t="s">
        <v>156</v>
      </c>
      <c r="M229" s="12" t="s">
        <v>130</v>
      </c>
      <c r="N229" s="65">
        <v>5</v>
      </c>
    </row>
    <row r="230" spans="1:14" ht="15.6" customHeight="1" x14ac:dyDescent="0.25">
      <c r="A230" s="18"/>
      <c r="B230" s="18"/>
      <c r="C230" s="19"/>
      <c r="I230"/>
      <c r="J230" s="66" t="s">
        <v>26</v>
      </c>
      <c r="K230">
        <v>2</v>
      </c>
      <c r="L230" s="12" t="s">
        <v>162</v>
      </c>
      <c r="M230" s="12" t="s">
        <v>132</v>
      </c>
      <c r="N230" s="65">
        <v>4</v>
      </c>
    </row>
    <row r="231" spans="1:14" ht="15.6" customHeight="1" x14ac:dyDescent="0.25">
      <c r="A231" s="18"/>
      <c r="B231" s="18"/>
      <c r="C231" s="19"/>
      <c r="I231" s="12"/>
      <c r="J231" s="66" t="s">
        <v>26</v>
      </c>
      <c r="K231" t="s">
        <v>45</v>
      </c>
      <c r="L231" t="s">
        <v>159</v>
      </c>
      <c r="M231" t="s">
        <v>130</v>
      </c>
      <c r="N231" s="65">
        <v>3</v>
      </c>
    </row>
    <row r="232" spans="1:14" ht="15.6" customHeight="1" x14ac:dyDescent="0.25">
      <c r="A232" s="18"/>
      <c r="B232" s="18"/>
      <c r="C232" s="19"/>
      <c r="I232"/>
      <c r="J232" s="66" t="s">
        <v>26</v>
      </c>
      <c r="K232" s="12" t="s">
        <v>45</v>
      </c>
      <c r="L232" s="12" t="s">
        <v>136</v>
      </c>
      <c r="M232" s="12" t="s">
        <v>131</v>
      </c>
      <c r="N232" s="65">
        <v>3</v>
      </c>
    </row>
    <row r="233" spans="1:14" ht="15.6" customHeight="1" x14ac:dyDescent="0.25">
      <c r="A233" s="18"/>
      <c r="B233" s="18"/>
      <c r="C233" s="19"/>
      <c r="I233"/>
      <c r="J233" s="66" t="s">
        <v>26</v>
      </c>
      <c r="K233" s="12" t="s">
        <v>46</v>
      </c>
      <c r="L233" s="12" t="s">
        <v>166</v>
      </c>
      <c r="M233" s="12" t="s">
        <v>132</v>
      </c>
      <c r="N233" s="65">
        <v>2</v>
      </c>
    </row>
    <row r="234" spans="1:14" ht="15.6" customHeight="1" x14ac:dyDescent="0.25">
      <c r="A234" s="18"/>
      <c r="B234" s="18"/>
      <c r="C234" s="19"/>
      <c r="I234"/>
      <c r="J234" s="66" t="s">
        <v>26</v>
      </c>
      <c r="K234" t="s">
        <v>46</v>
      </c>
      <c r="L234" s="12" t="s">
        <v>158</v>
      </c>
      <c r="M234" s="12" t="s">
        <v>132</v>
      </c>
      <c r="N234" s="65">
        <v>2</v>
      </c>
    </row>
    <row r="235" spans="1:14" ht="15.6" customHeight="1" x14ac:dyDescent="0.25">
      <c r="A235" s="18"/>
      <c r="B235" s="18"/>
      <c r="C235" s="19"/>
      <c r="I235"/>
      <c r="J235" s="66" t="s">
        <v>26</v>
      </c>
      <c r="K235" s="12" t="s">
        <v>46</v>
      </c>
      <c r="L235" s="12" t="s">
        <v>160</v>
      </c>
      <c r="M235" s="12" t="s">
        <v>132</v>
      </c>
      <c r="N235" s="65">
        <v>2</v>
      </c>
    </row>
    <row r="236" spans="1:14" ht="15.6" customHeight="1" x14ac:dyDescent="0.25">
      <c r="A236" s="18"/>
      <c r="B236" s="18"/>
      <c r="C236" s="19"/>
      <c r="I236"/>
      <c r="J236" s="66" t="s">
        <v>26</v>
      </c>
      <c r="K236" t="s">
        <v>46</v>
      </c>
      <c r="L236" s="12" t="s">
        <v>165</v>
      </c>
      <c r="M236" s="12" t="s">
        <v>132</v>
      </c>
      <c r="N236" s="65">
        <v>2</v>
      </c>
    </row>
    <row r="237" spans="1:14" ht="15.6" customHeight="1" x14ac:dyDescent="0.25">
      <c r="A237" s="18"/>
      <c r="B237" s="18"/>
      <c r="C237" s="19"/>
      <c r="I237"/>
      <c r="J237" s="66" t="s">
        <v>26</v>
      </c>
      <c r="K237" s="12" t="s">
        <v>59</v>
      </c>
      <c r="L237" s="12" t="s">
        <v>172</v>
      </c>
      <c r="M237" s="12" t="s">
        <v>131</v>
      </c>
      <c r="N237" s="65">
        <v>1</v>
      </c>
    </row>
    <row r="238" spans="1:14" ht="15.6" customHeight="1" x14ac:dyDescent="0.25">
      <c r="A238" s="18"/>
      <c r="B238" s="18"/>
      <c r="C238" s="19"/>
      <c r="I238"/>
      <c r="J238" s="66" t="s">
        <v>26</v>
      </c>
      <c r="K238" t="s">
        <v>59</v>
      </c>
      <c r="L238" s="12" t="s">
        <v>157</v>
      </c>
      <c r="M238" s="12" t="s">
        <v>132</v>
      </c>
      <c r="N238" s="65">
        <v>1</v>
      </c>
    </row>
    <row r="239" spans="1:14" ht="15.6" customHeight="1" x14ac:dyDescent="0.25">
      <c r="A239" s="18"/>
      <c r="B239" s="18"/>
      <c r="C239" s="19"/>
      <c r="I239"/>
      <c r="J239" s="66" t="s">
        <v>26</v>
      </c>
      <c r="K239" s="12" t="s">
        <v>59</v>
      </c>
      <c r="L239" s="12" t="s">
        <v>174</v>
      </c>
      <c r="M239" s="12" t="s">
        <v>134</v>
      </c>
      <c r="N239" s="65">
        <v>1</v>
      </c>
    </row>
    <row r="240" spans="1:14" ht="15.6" customHeight="1" x14ac:dyDescent="0.25">
      <c r="A240" s="18"/>
      <c r="B240" s="18"/>
      <c r="C240" s="19"/>
      <c r="I240"/>
      <c r="J240" s="66" t="s">
        <v>26</v>
      </c>
      <c r="K240" t="s">
        <v>59</v>
      </c>
      <c r="L240" s="12" t="s">
        <v>168</v>
      </c>
      <c r="M240" s="12" t="s">
        <v>132</v>
      </c>
      <c r="N240" s="65">
        <v>1</v>
      </c>
    </row>
    <row r="241" spans="1:14" ht="15.6" customHeight="1" x14ac:dyDescent="0.25">
      <c r="A241" s="18"/>
      <c r="B241" s="18"/>
      <c r="C241" s="19"/>
      <c r="I241" s="12"/>
      <c r="J241" s="66" t="s">
        <v>26</v>
      </c>
      <c r="K241" t="s">
        <v>522</v>
      </c>
      <c r="L241" t="s">
        <v>176</v>
      </c>
      <c r="M241" t="s">
        <v>131</v>
      </c>
      <c r="N241" s="65"/>
    </row>
    <row r="242" spans="1:14" ht="15.6" customHeight="1" x14ac:dyDescent="0.25">
      <c r="A242" s="17"/>
      <c r="B242" s="17"/>
      <c r="C242" s="19"/>
      <c r="I242"/>
      <c r="J242" s="66" t="s">
        <v>26</v>
      </c>
      <c r="K242" s="12" t="s">
        <v>522</v>
      </c>
      <c r="L242" s="12" t="s">
        <v>171</v>
      </c>
      <c r="M242" s="12" t="s">
        <v>134</v>
      </c>
      <c r="N242" s="65"/>
    </row>
    <row r="243" spans="1:14" ht="15.6" customHeight="1" x14ac:dyDescent="0.25">
      <c r="A243" s="20"/>
      <c r="B243" s="20"/>
      <c r="C243" s="21"/>
      <c r="D243" s="22"/>
      <c r="I243"/>
      <c r="J243" s="66" t="s">
        <v>26</v>
      </c>
      <c r="K243" s="12" t="s">
        <v>522</v>
      </c>
      <c r="L243" s="12" t="s">
        <v>169</v>
      </c>
      <c r="M243" s="12" t="s">
        <v>131</v>
      </c>
      <c r="N243" s="65"/>
    </row>
    <row r="244" spans="1:14" ht="15.6" customHeight="1" x14ac:dyDescent="0.25">
      <c r="A244" s="23"/>
      <c r="B244" s="23"/>
      <c r="C244" s="21"/>
      <c r="D244" s="23"/>
      <c r="I244"/>
      <c r="J244" s="66" t="s">
        <v>26</v>
      </c>
      <c r="K244" s="12" t="s">
        <v>522</v>
      </c>
      <c r="L244" s="12" t="s">
        <v>173</v>
      </c>
      <c r="M244" s="12" t="s">
        <v>131</v>
      </c>
      <c r="N244" s="65"/>
    </row>
    <row r="245" spans="1:14" ht="15.6" customHeight="1" x14ac:dyDescent="0.25">
      <c r="A245" s="18"/>
      <c r="B245" s="18"/>
      <c r="C245" s="19"/>
      <c r="I245"/>
      <c r="J245" s="66" t="s">
        <v>26</v>
      </c>
      <c r="K245" s="12" t="s">
        <v>522</v>
      </c>
      <c r="L245" s="12" t="s">
        <v>175</v>
      </c>
      <c r="M245" s="12" t="s">
        <v>132</v>
      </c>
      <c r="N245" s="65"/>
    </row>
    <row r="246" spans="1:14" ht="15.6" customHeight="1" x14ac:dyDescent="0.25">
      <c r="A246" s="18"/>
      <c r="B246" s="18"/>
      <c r="C246" s="19"/>
      <c r="I246"/>
      <c r="J246" s="66" t="s">
        <v>26</v>
      </c>
      <c r="K246" s="12">
        <v>19</v>
      </c>
      <c r="L246" s="12" t="s">
        <v>163</v>
      </c>
      <c r="M246" s="12" t="s">
        <v>131</v>
      </c>
      <c r="N246" s="65"/>
    </row>
    <row r="247" spans="1:14" ht="15.6" customHeight="1" x14ac:dyDescent="0.25">
      <c r="A247" s="18"/>
      <c r="B247" s="18"/>
      <c r="C247" s="19"/>
      <c r="I247"/>
      <c r="J247" s="66"/>
      <c r="K247" s="12"/>
      <c r="L247" s="12"/>
      <c r="M247" s="12"/>
      <c r="N247" s="65"/>
    </row>
    <row r="248" spans="1:14" ht="15.6" customHeight="1" x14ac:dyDescent="0.25">
      <c r="A248" s="18"/>
      <c r="B248" s="18"/>
      <c r="C248" s="19"/>
      <c r="I248" s="12"/>
      <c r="J248" s="65"/>
      <c r="K248"/>
      <c r="L248"/>
      <c r="M248"/>
      <c r="N248" s="65"/>
    </row>
    <row r="249" spans="1:14" ht="15.6" customHeight="1" x14ac:dyDescent="0.25">
      <c r="A249" s="18"/>
      <c r="B249" s="18"/>
      <c r="C249" s="19"/>
      <c r="I249"/>
      <c r="J249" s="65"/>
      <c r="K249" s="12"/>
      <c r="L249" s="12"/>
      <c r="M249" s="12"/>
      <c r="N249" s="65"/>
    </row>
    <row r="250" spans="1:14" ht="15.6" customHeight="1" x14ac:dyDescent="0.25">
      <c r="A250" s="18"/>
      <c r="B250" s="18"/>
      <c r="C250" s="19"/>
      <c r="I250"/>
      <c r="J250" s="66"/>
      <c r="K250" s="12"/>
      <c r="L250" s="12"/>
      <c r="M250" s="12"/>
      <c r="N250" s="65"/>
    </row>
    <row r="251" spans="1:14" ht="15.6" customHeight="1" x14ac:dyDescent="0.25">
      <c r="A251" s="18"/>
      <c r="B251" s="18"/>
      <c r="C251" s="19"/>
      <c r="I251"/>
      <c r="J251" s="66"/>
      <c r="K251" s="12"/>
      <c r="L251" s="12"/>
      <c r="M251" s="12"/>
      <c r="N251" s="65"/>
    </row>
    <row r="252" spans="1:14" ht="15.6" customHeight="1" x14ac:dyDescent="0.25">
      <c r="A252" s="18"/>
      <c r="B252" s="18"/>
      <c r="C252" s="19"/>
      <c r="I252"/>
      <c r="J252" s="66"/>
      <c r="K252" s="12"/>
      <c r="L252" s="12"/>
      <c r="M252" s="12"/>
      <c r="N252" s="65"/>
    </row>
    <row r="253" spans="1:14" ht="15.6" customHeight="1" x14ac:dyDescent="0.25">
      <c r="A253" s="18"/>
      <c r="B253" s="18"/>
      <c r="C253" s="19"/>
      <c r="I253"/>
      <c r="J253" s="66"/>
      <c r="K253" s="12"/>
      <c r="L253" s="12"/>
      <c r="M253" s="12"/>
      <c r="N253" s="65"/>
    </row>
    <row r="254" spans="1:14" ht="15.6" customHeight="1" x14ac:dyDescent="0.25">
      <c r="A254" s="18"/>
      <c r="B254" s="18"/>
      <c r="C254" s="19"/>
      <c r="I254"/>
      <c r="J254" s="66"/>
      <c r="K254" s="12"/>
      <c r="L254" s="12"/>
      <c r="M254" s="12"/>
      <c r="N254" s="65"/>
    </row>
    <row r="255" spans="1:14" ht="15.6" customHeight="1" x14ac:dyDescent="0.25">
      <c r="A255" s="18"/>
      <c r="B255" s="18"/>
      <c r="C255" s="19"/>
      <c r="I255"/>
      <c r="J255" s="66"/>
      <c r="K255" s="12"/>
      <c r="L255" s="12"/>
      <c r="M255" s="12"/>
      <c r="N255" s="65"/>
    </row>
    <row r="256" spans="1:14" ht="15.6" customHeight="1" x14ac:dyDescent="0.25">
      <c r="A256" s="18"/>
      <c r="B256" s="18"/>
      <c r="C256" s="19"/>
      <c r="I256"/>
      <c r="J256" s="66"/>
      <c r="K256" s="12"/>
      <c r="L256" s="12"/>
      <c r="M256" s="12"/>
      <c r="N256" s="65"/>
    </row>
    <row r="257" spans="1:14" ht="15.6" customHeight="1" x14ac:dyDescent="0.25">
      <c r="A257" s="18"/>
      <c r="B257" s="18"/>
      <c r="C257" s="19"/>
      <c r="I257"/>
      <c r="J257" s="66"/>
      <c r="K257" s="12"/>
      <c r="L257" s="12"/>
      <c r="M257" s="12"/>
      <c r="N257" s="65"/>
    </row>
    <row r="258" spans="1:14" ht="15.6" customHeight="1" x14ac:dyDescent="0.25">
      <c r="A258" s="18"/>
      <c r="B258" s="18"/>
      <c r="C258" s="19"/>
      <c r="I258"/>
      <c r="J258" s="66"/>
      <c r="K258" s="12"/>
      <c r="L258" s="12"/>
      <c r="M258" s="12"/>
      <c r="N258" s="65"/>
    </row>
    <row r="259" spans="1:14" ht="15.6" customHeight="1" x14ac:dyDescent="0.25">
      <c r="A259" s="18"/>
      <c r="B259" s="18"/>
      <c r="C259" s="19"/>
      <c r="I259"/>
      <c r="J259" s="66"/>
      <c r="K259" s="12"/>
      <c r="L259" s="12"/>
      <c r="M259" s="12"/>
      <c r="N259" s="65"/>
    </row>
    <row r="260" spans="1:14" ht="15.6" customHeight="1" x14ac:dyDescent="0.25">
      <c r="A260" s="18"/>
      <c r="B260" s="18"/>
      <c r="C260" s="19"/>
      <c r="I260"/>
      <c r="J260" s="66"/>
      <c r="K260" s="12"/>
      <c r="L260" s="12"/>
      <c r="M260" s="12"/>
      <c r="N260" s="65"/>
    </row>
    <row r="261" spans="1:14" ht="15.6" customHeight="1" x14ac:dyDescent="0.25">
      <c r="A261" s="18"/>
      <c r="B261" s="18"/>
      <c r="C261" s="19"/>
      <c r="I261"/>
      <c r="J261" s="66"/>
      <c r="K261" s="12"/>
      <c r="L261" s="12"/>
      <c r="M261" s="12"/>
      <c r="N261" s="65"/>
    </row>
    <row r="262" spans="1:14" ht="15.6" customHeight="1" x14ac:dyDescent="0.25">
      <c r="A262" s="18"/>
      <c r="B262" s="18"/>
      <c r="C262" s="19"/>
      <c r="I262"/>
      <c r="J262" s="66"/>
      <c r="K262" s="12"/>
      <c r="L262" s="12"/>
      <c r="M262" s="12"/>
      <c r="N262" s="65"/>
    </row>
    <row r="263" spans="1:14" ht="15.6" customHeight="1" x14ac:dyDescent="0.25">
      <c r="A263" s="18"/>
      <c r="B263" s="18"/>
      <c r="C263" s="19"/>
      <c r="I263"/>
      <c r="J263" s="66"/>
      <c r="K263" s="12"/>
      <c r="L263" s="12"/>
      <c r="M263" s="12"/>
      <c r="N263" s="65"/>
    </row>
    <row r="264" spans="1:14" ht="15.6" customHeight="1" x14ac:dyDescent="0.25">
      <c r="A264" s="18"/>
      <c r="B264" s="18"/>
      <c r="C264" s="19"/>
      <c r="I264"/>
      <c r="J264" s="66"/>
      <c r="K264" s="12"/>
      <c r="L264" s="12"/>
      <c r="M264" s="12"/>
      <c r="N264" s="65"/>
    </row>
    <row r="265" spans="1:14" ht="15.6" customHeight="1" x14ac:dyDescent="0.25">
      <c r="A265" s="18"/>
      <c r="B265" s="18"/>
      <c r="C265" s="19"/>
      <c r="I265"/>
      <c r="J265" s="65"/>
      <c r="K265" s="12"/>
      <c r="L265" s="12"/>
      <c r="M265" s="12"/>
      <c r="N265" s="65"/>
    </row>
    <row r="266" spans="1:14" ht="15.6" customHeight="1" x14ac:dyDescent="0.25">
      <c r="A266" s="18"/>
      <c r="B266" s="18"/>
      <c r="C266" s="19"/>
      <c r="I266"/>
      <c r="J266" s="65"/>
      <c r="K266" s="12"/>
      <c r="L266" s="12"/>
      <c r="M266" s="12"/>
      <c r="N266" s="65"/>
    </row>
    <row r="267" spans="1:14" ht="15.6" customHeight="1" x14ac:dyDescent="0.25">
      <c r="A267" s="18"/>
      <c r="B267" s="18"/>
      <c r="C267" s="19"/>
      <c r="I267"/>
      <c r="J267" s="65"/>
      <c r="K267" s="12"/>
      <c r="L267" s="12"/>
      <c r="M267" s="12"/>
      <c r="N267" s="65"/>
    </row>
    <row r="268" spans="1:14" ht="15.6" customHeight="1" x14ac:dyDescent="0.25">
      <c r="A268" s="18"/>
      <c r="B268" s="18"/>
      <c r="C268" s="19"/>
      <c r="I268"/>
      <c r="J268" s="65"/>
      <c r="K268" s="12"/>
      <c r="L268" s="12"/>
      <c r="M268" s="12"/>
      <c r="N268" s="65"/>
    </row>
    <row r="269" spans="1:14" ht="15.6" customHeight="1" x14ac:dyDescent="0.25">
      <c r="A269" s="17"/>
      <c r="B269" s="17"/>
      <c r="C269" s="19"/>
      <c r="I269"/>
      <c r="J269" s="65"/>
      <c r="K269" s="12"/>
      <c r="L269" s="12"/>
      <c r="M269" s="12"/>
      <c r="N269" s="65"/>
    </row>
    <row r="270" spans="1:14" ht="15.6" customHeight="1" x14ac:dyDescent="0.25">
      <c r="A270" s="20"/>
      <c r="B270" s="20"/>
      <c r="C270" s="21"/>
      <c r="D270" s="22"/>
      <c r="I270"/>
      <c r="J270" s="65"/>
      <c r="K270" s="12"/>
      <c r="L270" s="12"/>
      <c r="M270" s="12"/>
      <c r="N270" s="65"/>
    </row>
    <row r="271" spans="1:14" ht="15.6" customHeight="1" x14ac:dyDescent="0.25">
      <c r="A271" s="23"/>
      <c r="B271" s="23"/>
      <c r="C271" s="21"/>
      <c r="D271" s="23"/>
      <c r="I271" s="12"/>
      <c r="J271" s="65"/>
      <c r="K271"/>
      <c r="L271"/>
      <c r="M271"/>
      <c r="N271" s="65"/>
    </row>
    <row r="272" spans="1:14" ht="15.6" customHeight="1" x14ac:dyDescent="0.25">
      <c r="A272" s="18"/>
      <c r="B272" s="18"/>
      <c r="C272" s="19"/>
      <c r="I272"/>
      <c r="J272" s="65"/>
      <c r="K272" s="12"/>
      <c r="L272" s="12"/>
      <c r="M272" s="12"/>
      <c r="N272" s="65"/>
    </row>
    <row r="273" spans="1:14" ht="15.6" customHeight="1" x14ac:dyDescent="0.25">
      <c r="A273" s="18"/>
      <c r="B273" s="18"/>
      <c r="C273" s="19"/>
      <c r="I273"/>
      <c r="J273" s="66"/>
      <c r="K273" s="12"/>
      <c r="L273" s="12"/>
      <c r="M273" s="12"/>
      <c r="N273" s="65"/>
    </row>
    <row r="274" spans="1:14" ht="15.6" customHeight="1" x14ac:dyDescent="0.25">
      <c r="A274" s="18"/>
      <c r="B274" s="18"/>
      <c r="C274" s="19"/>
      <c r="I274"/>
      <c r="J274" s="66"/>
      <c r="K274" s="12"/>
      <c r="L274" s="12"/>
      <c r="M274" s="12"/>
      <c r="N274" s="65"/>
    </row>
    <row r="275" spans="1:14" ht="15.6" customHeight="1" x14ac:dyDescent="0.25">
      <c r="A275" s="18"/>
      <c r="B275" s="18"/>
      <c r="C275" s="19"/>
      <c r="I275"/>
      <c r="J275" s="66"/>
      <c r="K275" s="12"/>
      <c r="L275" s="12"/>
      <c r="M275" s="12"/>
      <c r="N275" s="65"/>
    </row>
    <row r="276" spans="1:14" ht="15.6" customHeight="1" x14ac:dyDescent="0.25">
      <c r="A276" s="18"/>
      <c r="B276" s="18"/>
      <c r="C276" s="19"/>
      <c r="I276"/>
      <c r="J276" s="66"/>
      <c r="K276" s="12"/>
      <c r="L276" s="12"/>
      <c r="M276" s="12"/>
      <c r="N276" s="65"/>
    </row>
    <row r="277" spans="1:14" ht="15.6" customHeight="1" x14ac:dyDescent="0.25">
      <c r="A277" s="18"/>
      <c r="B277" s="18"/>
      <c r="C277" s="19"/>
      <c r="I277"/>
      <c r="J277" s="66"/>
      <c r="K277" s="12"/>
      <c r="L277" s="12"/>
      <c r="M277" s="12"/>
      <c r="N277" s="65"/>
    </row>
    <row r="278" spans="1:14" ht="15.6" customHeight="1" x14ac:dyDescent="0.25">
      <c r="A278" s="18"/>
      <c r="B278" s="18"/>
      <c r="C278" s="19"/>
      <c r="I278"/>
      <c r="J278" s="66"/>
      <c r="K278" s="12"/>
      <c r="L278" s="12"/>
      <c r="M278" s="12"/>
      <c r="N278" s="65"/>
    </row>
    <row r="279" spans="1:14" ht="15.6" customHeight="1" x14ac:dyDescent="0.25">
      <c r="A279" s="18"/>
      <c r="B279" s="18"/>
      <c r="C279" s="19"/>
      <c r="I279"/>
      <c r="J279" s="66"/>
      <c r="K279" s="12"/>
      <c r="L279" s="12"/>
      <c r="M279" s="12"/>
      <c r="N279" s="65"/>
    </row>
    <row r="280" spans="1:14" ht="15.6" customHeight="1" x14ac:dyDescent="0.25">
      <c r="A280" s="18"/>
      <c r="B280" s="18"/>
      <c r="C280" s="19"/>
      <c r="I280"/>
      <c r="J280" s="66"/>
      <c r="K280" s="12"/>
      <c r="L280" s="12"/>
      <c r="M280" s="12"/>
      <c r="N280" s="65"/>
    </row>
    <row r="281" spans="1:14" ht="15.6" customHeight="1" x14ac:dyDescent="0.25">
      <c r="A281" s="18"/>
      <c r="B281" s="18"/>
      <c r="C281" s="19"/>
      <c r="I281"/>
      <c r="J281" s="66"/>
      <c r="K281" s="12"/>
      <c r="L281" s="12"/>
      <c r="M281" s="12"/>
      <c r="N281" s="65"/>
    </row>
    <row r="282" spans="1:14" ht="15.6" customHeight="1" x14ac:dyDescent="0.25">
      <c r="A282" s="18"/>
      <c r="B282" s="18"/>
      <c r="C282" s="19"/>
      <c r="I282"/>
      <c r="J282" s="66"/>
      <c r="K282" s="12"/>
      <c r="L282" s="12"/>
      <c r="M282" s="12"/>
      <c r="N282" s="65"/>
    </row>
    <row r="283" spans="1:14" ht="15.6" customHeight="1" x14ac:dyDescent="0.25">
      <c r="A283" s="18"/>
      <c r="B283" s="18"/>
      <c r="C283" s="19"/>
      <c r="I283"/>
      <c r="J283" s="66"/>
      <c r="K283" s="12"/>
      <c r="L283" s="12"/>
      <c r="M283" s="12"/>
      <c r="N283" s="65"/>
    </row>
    <row r="284" spans="1:14" ht="15.6" customHeight="1" x14ac:dyDescent="0.25">
      <c r="A284" s="18"/>
      <c r="B284" s="18"/>
      <c r="C284" s="19"/>
      <c r="I284"/>
      <c r="J284" s="66"/>
      <c r="K284" s="12"/>
      <c r="L284" s="12"/>
      <c r="M284" s="12"/>
      <c r="N284" s="65"/>
    </row>
    <row r="285" spans="1:14" ht="15.6" customHeight="1" x14ac:dyDescent="0.25">
      <c r="A285" s="18"/>
      <c r="B285" s="18"/>
      <c r="C285" s="19"/>
    </row>
    <row r="286" spans="1:14" ht="15.6" customHeight="1" x14ac:dyDescent="0.25">
      <c r="A286" s="18"/>
      <c r="B286" s="18"/>
      <c r="C286" s="19"/>
    </row>
    <row r="287" spans="1:14" ht="15" customHeight="1" x14ac:dyDescent="0.25">
      <c r="A287" s="18"/>
      <c r="B287" s="18"/>
      <c r="C287" s="19"/>
    </row>
    <row r="288" spans="1:14" ht="15" customHeight="1" x14ac:dyDescent="0.25">
      <c r="A288" s="17"/>
      <c r="B288" s="17"/>
      <c r="C288" s="19"/>
    </row>
    <row r="289" spans="1:4" ht="15" customHeight="1" x14ac:dyDescent="0.25">
      <c r="A289" s="20"/>
      <c r="B289" s="20"/>
      <c r="C289" s="21"/>
      <c r="D289" s="22"/>
    </row>
    <row r="290" spans="1:4" ht="15" customHeight="1" x14ac:dyDescent="0.25">
      <c r="A290" s="23"/>
      <c r="B290" s="23"/>
      <c r="C290" s="21"/>
      <c r="D290" s="23"/>
    </row>
    <row r="291" spans="1:4" ht="15" customHeight="1" x14ac:dyDescent="0.25">
      <c r="A291" s="18"/>
      <c r="B291" s="18"/>
      <c r="C291" s="19"/>
    </row>
    <row r="292" spans="1:4" ht="15" customHeight="1" x14ac:dyDescent="0.25">
      <c r="A292" s="18"/>
      <c r="B292" s="18"/>
      <c r="C292" s="19"/>
    </row>
    <row r="293" spans="1:4" ht="15" customHeight="1" x14ac:dyDescent="0.25">
      <c r="A293" s="18"/>
      <c r="B293" s="18"/>
      <c r="C293" s="19"/>
    </row>
    <row r="294" spans="1:4" ht="15" customHeight="1" x14ac:dyDescent="0.25">
      <c r="A294" s="18"/>
      <c r="B294" s="18"/>
      <c r="C294" s="19"/>
    </row>
    <row r="295" spans="1:4" ht="15" customHeight="1" x14ac:dyDescent="0.25">
      <c r="A295" s="18"/>
      <c r="B295" s="18"/>
      <c r="C295" s="19"/>
    </row>
    <row r="296" spans="1:4" ht="15" customHeight="1" x14ac:dyDescent="0.25">
      <c r="A296" s="18"/>
      <c r="B296" s="18"/>
      <c r="C296" s="19"/>
    </row>
    <row r="297" spans="1:4" ht="15" customHeight="1" x14ac:dyDescent="0.25">
      <c r="A297" s="18"/>
      <c r="B297" s="18"/>
      <c r="C297" s="19"/>
    </row>
    <row r="298" spans="1:4" ht="15" customHeight="1" x14ac:dyDescent="0.25">
      <c r="A298" s="18"/>
      <c r="B298" s="18"/>
      <c r="C298" s="19"/>
    </row>
    <row r="299" spans="1:4" ht="15" customHeight="1" x14ac:dyDescent="0.25">
      <c r="A299" s="18"/>
      <c r="B299" s="18"/>
      <c r="C299" s="19"/>
    </row>
    <row r="300" spans="1:4" ht="15" customHeight="1" x14ac:dyDescent="0.25">
      <c r="A300" s="18"/>
      <c r="B300" s="18"/>
      <c r="C300" s="19"/>
    </row>
    <row r="301" spans="1:4" ht="15" customHeight="1" x14ac:dyDescent="0.25">
      <c r="A301" s="18"/>
      <c r="B301" s="18"/>
      <c r="C301" s="19"/>
    </row>
    <row r="302" spans="1:4" ht="15" customHeight="1" x14ac:dyDescent="0.25">
      <c r="A302" s="18"/>
      <c r="B302" s="18"/>
      <c r="C302" s="19"/>
    </row>
    <row r="303" spans="1:4" ht="15" customHeight="1" x14ac:dyDescent="0.25">
      <c r="A303" s="18"/>
      <c r="B303" s="18"/>
      <c r="C303" s="19"/>
    </row>
    <row r="304" spans="1:4" ht="15" customHeight="1" x14ac:dyDescent="0.25">
      <c r="A304" s="18"/>
      <c r="B304" s="18"/>
      <c r="C304" s="19"/>
    </row>
    <row r="305" spans="1:4" ht="15" customHeight="1" x14ac:dyDescent="0.25">
      <c r="A305" s="18"/>
      <c r="B305" s="18"/>
      <c r="C305" s="19"/>
    </row>
    <row r="306" spans="1:4" ht="15" customHeight="1" x14ac:dyDescent="0.25">
      <c r="A306" s="18"/>
      <c r="B306" s="18"/>
      <c r="C306" s="19"/>
    </row>
    <row r="307" spans="1:4" ht="15" customHeight="1" x14ac:dyDescent="0.25">
      <c r="A307" s="24"/>
      <c r="B307" s="24"/>
      <c r="C307" s="21"/>
      <c r="D307" s="22"/>
    </row>
    <row r="308" spans="1:4" ht="15" customHeight="1" x14ac:dyDescent="0.25">
      <c r="A308" s="20"/>
      <c r="B308" s="20"/>
      <c r="C308" s="21"/>
      <c r="D308" s="22"/>
    </row>
    <row r="309" spans="1:4" ht="15" customHeight="1" x14ac:dyDescent="0.25">
      <c r="A309" s="23"/>
      <c r="B309" s="23"/>
      <c r="C309" s="21"/>
      <c r="D309" s="23"/>
    </row>
    <row r="310" spans="1:4" ht="15" customHeight="1" x14ac:dyDescent="0.25">
      <c r="A310" s="18"/>
      <c r="B310" s="18"/>
      <c r="C310" s="19"/>
    </row>
    <row r="311" spans="1:4" ht="15" customHeight="1" x14ac:dyDescent="0.25">
      <c r="A311" s="18"/>
      <c r="B311" s="18"/>
      <c r="C311" s="19"/>
    </row>
    <row r="312" spans="1:4" ht="15" customHeight="1" x14ac:dyDescent="0.25">
      <c r="A312" s="18"/>
      <c r="B312" s="18"/>
      <c r="C312" s="19"/>
    </row>
    <row r="313" spans="1:4" ht="15" customHeight="1" x14ac:dyDescent="0.25">
      <c r="A313" s="18"/>
      <c r="B313" s="18"/>
      <c r="C313" s="19"/>
    </row>
    <row r="314" spans="1:4" ht="15" customHeight="1" x14ac:dyDescent="0.25">
      <c r="A314" s="18"/>
      <c r="B314" s="18"/>
      <c r="C314" s="19"/>
    </row>
    <row r="315" spans="1:4" ht="15" customHeight="1" x14ac:dyDescent="0.25">
      <c r="A315" s="18"/>
      <c r="B315" s="18"/>
      <c r="C315" s="19"/>
    </row>
    <row r="316" spans="1:4" ht="15" customHeight="1" x14ac:dyDescent="0.25">
      <c r="A316" s="18"/>
      <c r="B316" s="18"/>
      <c r="C316" s="19"/>
    </row>
    <row r="317" spans="1:4" ht="15" customHeight="1" x14ac:dyDescent="0.25">
      <c r="A317" s="18"/>
      <c r="B317" s="18"/>
      <c r="C317" s="19"/>
    </row>
    <row r="318" spans="1:4" ht="15" customHeight="1" x14ac:dyDescent="0.25">
      <c r="A318" s="18"/>
      <c r="B318" s="18"/>
      <c r="C318" s="19"/>
    </row>
    <row r="319" spans="1:4" ht="15" customHeight="1" x14ac:dyDescent="0.25">
      <c r="A319" s="18"/>
      <c r="B319" s="18"/>
      <c r="C319" s="19"/>
    </row>
    <row r="320" spans="1:4" ht="15" customHeight="1" x14ac:dyDescent="0.25">
      <c r="A320" s="18"/>
      <c r="B320" s="18"/>
      <c r="C320" s="19"/>
    </row>
    <row r="321" spans="1:4" ht="15" customHeight="1" x14ac:dyDescent="0.25">
      <c r="A321" s="18"/>
      <c r="B321" s="18"/>
      <c r="C321" s="19"/>
    </row>
    <row r="322" spans="1:4" ht="15" customHeight="1" x14ac:dyDescent="0.25">
      <c r="A322" s="17"/>
      <c r="B322" s="17"/>
      <c r="C322" s="19"/>
    </row>
    <row r="323" spans="1:4" ht="15" customHeight="1" x14ac:dyDescent="0.25">
      <c r="A323" s="20"/>
      <c r="B323" s="20"/>
      <c r="C323" s="21"/>
      <c r="D323" s="22"/>
    </row>
    <row r="324" spans="1:4" ht="15" customHeight="1" x14ac:dyDescent="0.25">
      <c r="A324" s="23"/>
      <c r="B324" s="23"/>
      <c r="C324" s="21"/>
      <c r="D324" s="23"/>
    </row>
    <row r="325" spans="1:4" ht="15" customHeight="1" x14ac:dyDescent="0.25">
      <c r="A325" s="18"/>
      <c r="B325" s="18"/>
      <c r="C325" s="19"/>
    </row>
    <row r="326" spans="1:4" ht="15" customHeight="1" x14ac:dyDescent="0.25">
      <c r="A326" s="18"/>
      <c r="B326" s="18"/>
      <c r="C326" s="19"/>
    </row>
    <row r="327" spans="1:4" ht="15" customHeight="1" x14ac:dyDescent="0.25">
      <c r="A327" s="18"/>
      <c r="B327" s="18"/>
      <c r="C327" s="19"/>
    </row>
    <row r="328" spans="1:4" ht="15" customHeight="1" x14ac:dyDescent="0.25">
      <c r="A328" s="18"/>
      <c r="B328" s="18"/>
      <c r="C328" s="19"/>
    </row>
    <row r="329" spans="1:4" ht="15" customHeight="1" x14ac:dyDescent="0.25">
      <c r="A329" s="18"/>
      <c r="B329" s="18"/>
      <c r="C329" s="19"/>
    </row>
    <row r="330" spans="1:4" ht="15" customHeight="1" x14ac:dyDescent="0.25">
      <c r="A330" s="18"/>
      <c r="B330" s="18"/>
      <c r="C330" s="19"/>
    </row>
    <row r="331" spans="1:4" ht="15" customHeight="1" x14ac:dyDescent="0.25">
      <c r="A331" s="18"/>
      <c r="B331" s="18"/>
      <c r="C331" s="19"/>
    </row>
    <row r="332" spans="1:4" ht="15" customHeight="1" x14ac:dyDescent="0.25">
      <c r="A332" s="18"/>
      <c r="B332" s="18"/>
      <c r="C332" s="19"/>
    </row>
    <row r="333" spans="1:4" ht="15" customHeight="1" x14ac:dyDescent="0.25">
      <c r="A333" s="18"/>
      <c r="B333" s="18"/>
      <c r="C333" s="19"/>
    </row>
    <row r="334" spans="1:4" ht="15" customHeight="1" x14ac:dyDescent="0.25">
      <c r="A334" s="18"/>
      <c r="B334" s="18"/>
      <c r="C334" s="19"/>
    </row>
    <row r="335" spans="1:4" ht="15" customHeight="1" x14ac:dyDescent="0.25">
      <c r="A335" s="18"/>
      <c r="B335" s="18"/>
      <c r="C335" s="19"/>
    </row>
    <row r="336" spans="1:4" ht="15" customHeight="1" x14ac:dyDescent="0.25">
      <c r="A336" s="18"/>
      <c r="B336" s="18"/>
      <c r="C336" s="19"/>
    </row>
    <row r="337" spans="1:4" ht="15" customHeight="1" x14ac:dyDescent="0.25">
      <c r="A337" s="18"/>
      <c r="B337" s="18"/>
      <c r="C337" s="19"/>
    </row>
    <row r="338" spans="1:4" ht="15" customHeight="1" x14ac:dyDescent="0.25">
      <c r="A338" s="18"/>
      <c r="B338" s="18"/>
      <c r="C338" s="19"/>
    </row>
    <row r="339" spans="1:4" ht="15" customHeight="1" x14ac:dyDescent="0.25">
      <c r="A339" s="18"/>
      <c r="B339" s="18"/>
      <c r="C339" s="19"/>
    </row>
    <row r="340" spans="1:4" ht="15" customHeight="1" x14ac:dyDescent="0.25">
      <c r="A340" s="18"/>
      <c r="B340" s="18"/>
      <c r="C340" s="19"/>
    </row>
    <row r="341" spans="1:4" ht="15" customHeight="1" x14ac:dyDescent="0.25">
      <c r="A341" s="18"/>
      <c r="B341" s="18"/>
      <c r="C341" s="19"/>
    </row>
    <row r="342" spans="1:4" ht="15" customHeight="1" x14ac:dyDescent="0.25">
      <c r="A342" s="18"/>
      <c r="B342" s="18"/>
      <c r="C342" s="19"/>
    </row>
    <row r="343" spans="1:4" ht="15" customHeight="1" x14ac:dyDescent="0.25">
      <c r="A343" s="17"/>
      <c r="B343" s="17"/>
      <c r="C343" s="19"/>
    </row>
    <row r="344" spans="1:4" ht="15" customHeight="1" x14ac:dyDescent="0.25">
      <c r="A344" s="20"/>
      <c r="B344" s="20"/>
      <c r="C344" s="21"/>
      <c r="D344" s="22"/>
    </row>
    <row r="345" spans="1:4" ht="15" customHeight="1" x14ac:dyDescent="0.25">
      <c r="A345" s="23"/>
      <c r="B345" s="23"/>
      <c r="C345" s="21"/>
      <c r="D345" s="23"/>
    </row>
    <row r="346" spans="1:4" ht="15" customHeight="1" x14ac:dyDescent="0.25">
      <c r="A346" s="18"/>
      <c r="B346" s="18"/>
      <c r="C346" s="19"/>
    </row>
    <row r="347" spans="1:4" ht="15" customHeight="1" x14ac:dyDescent="0.25">
      <c r="A347" s="18"/>
      <c r="B347" s="18"/>
      <c r="C347" s="19"/>
    </row>
    <row r="348" spans="1:4" ht="15" customHeight="1" x14ac:dyDescent="0.25">
      <c r="A348" s="18"/>
      <c r="B348" s="18"/>
      <c r="C348" s="19"/>
    </row>
    <row r="349" spans="1:4" ht="15" customHeight="1" x14ac:dyDescent="0.25">
      <c r="A349" s="18"/>
      <c r="B349" s="18"/>
      <c r="C349" s="19"/>
    </row>
    <row r="350" spans="1:4" ht="15" customHeight="1" x14ac:dyDescent="0.25">
      <c r="A350" s="18"/>
      <c r="B350" s="18"/>
      <c r="C350" s="19"/>
    </row>
    <row r="351" spans="1:4" ht="15" customHeight="1" x14ac:dyDescent="0.25">
      <c r="A351" s="18"/>
      <c r="B351" s="18"/>
      <c r="C351" s="19"/>
    </row>
    <row r="352" spans="1:4" ht="15" customHeight="1" x14ac:dyDescent="0.25">
      <c r="A352" s="18"/>
      <c r="B352" s="18"/>
      <c r="C352" s="19"/>
    </row>
    <row r="353" spans="1:3" ht="15" customHeight="1" x14ac:dyDescent="0.25">
      <c r="A353" s="18"/>
      <c r="B353" s="18"/>
      <c r="C353" s="19"/>
    </row>
    <row r="354" spans="1:3" ht="15" customHeight="1" x14ac:dyDescent="0.25">
      <c r="A354" s="18"/>
      <c r="B354" s="18"/>
      <c r="C354" s="19"/>
    </row>
    <row r="355" spans="1:3" ht="15" customHeight="1" x14ac:dyDescent="0.25">
      <c r="A355" s="18"/>
      <c r="B355" s="18"/>
      <c r="C355" s="19"/>
    </row>
    <row r="356" spans="1:3" ht="15" customHeight="1" x14ac:dyDescent="0.25">
      <c r="A356" s="18"/>
      <c r="B356" s="18"/>
      <c r="C356" s="19"/>
    </row>
    <row r="357" spans="1:3" ht="15" customHeight="1" x14ac:dyDescent="0.25">
      <c r="A357" s="18"/>
      <c r="B357" s="18"/>
      <c r="C357" s="19"/>
    </row>
    <row r="358" spans="1:3" ht="15" customHeight="1" x14ac:dyDescent="0.25">
      <c r="A358" s="18"/>
      <c r="B358" s="18"/>
      <c r="C358" s="19"/>
    </row>
    <row r="359" spans="1:3" ht="15" customHeight="1" x14ac:dyDescent="0.25">
      <c r="A359" s="18"/>
      <c r="B359" s="18"/>
      <c r="C359" s="19"/>
    </row>
    <row r="360" spans="1:3" ht="15" customHeight="1" x14ac:dyDescent="0.25">
      <c r="A360" s="18"/>
      <c r="B360" s="18"/>
      <c r="C360" s="19"/>
    </row>
    <row r="361" spans="1:3" ht="15" customHeight="1" x14ac:dyDescent="0.25">
      <c r="A361" s="18"/>
      <c r="B361" s="18"/>
      <c r="C361" s="19"/>
    </row>
    <row r="362" spans="1:3" ht="15" customHeight="1" x14ac:dyDescent="0.25">
      <c r="A362" s="18"/>
      <c r="B362" s="18"/>
      <c r="C362" s="19"/>
    </row>
    <row r="363" spans="1:3" ht="15" customHeight="1" x14ac:dyDescent="0.25">
      <c r="A363" s="18"/>
      <c r="B363" s="18"/>
      <c r="C363" s="19"/>
    </row>
    <row r="364" spans="1:3" ht="15" customHeight="1" x14ac:dyDescent="0.25">
      <c r="A364" s="18"/>
      <c r="B364" s="18"/>
      <c r="C364" s="19"/>
    </row>
    <row r="365" spans="1:3" ht="15" customHeight="1" x14ac:dyDescent="0.25">
      <c r="A365" s="18"/>
      <c r="B365" s="18"/>
      <c r="C365" s="19"/>
    </row>
    <row r="366" spans="1:3" ht="15" customHeight="1" x14ac:dyDescent="0.25">
      <c r="A366" s="18"/>
      <c r="B366" s="18"/>
      <c r="C366" s="19"/>
    </row>
    <row r="367" spans="1:3" ht="15" customHeight="1" x14ac:dyDescent="0.25">
      <c r="A367" s="18"/>
      <c r="B367" s="18"/>
      <c r="C367" s="19"/>
    </row>
    <row r="368" spans="1:3" ht="15" customHeight="1" x14ac:dyDescent="0.25">
      <c r="A368" s="18"/>
      <c r="B368" s="18"/>
      <c r="C368" s="19"/>
    </row>
    <row r="369" spans="1:4" ht="15" customHeight="1" x14ac:dyDescent="0.25">
      <c r="A369" s="18"/>
      <c r="B369" s="18"/>
      <c r="C369" s="19"/>
    </row>
    <row r="370" spans="1:4" ht="15" customHeight="1" x14ac:dyDescent="0.25">
      <c r="C370" s="19"/>
    </row>
    <row r="371" spans="1:4" ht="15" customHeight="1" x14ac:dyDescent="0.25">
      <c r="A371" s="20"/>
      <c r="B371" s="20"/>
      <c r="C371" s="21"/>
      <c r="D371" s="22"/>
    </row>
    <row r="372" spans="1:4" ht="15" customHeight="1" x14ac:dyDescent="0.25">
      <c r="A372" s="23"/>
      <c r="B372" s="23"/>
      <c r="C372" s="21"/>
      <c r="D372" s="23"/>
    </row>
    <row r="373" spans="1:4" ht="15" customHeight="1" x14ac:dyDescent="0.25">
      <c r="A373" s="18"/>
      <c r="B373" s="18"/>
      <c r="C373" s="19"/>
    </row>
    <row r="374" spans="1:4" ht="15" customHeight="1" x14ac:dyDescent="0.25">
      <c r="A374" s="18"/>
      <c r="B374" s="18"/>
      <c r="C374" s="19"/>
    </row>
    <row r="375" spans="1:4" ht="15" customHeight="1" x14ac:dyDescent="0.25">
      <c r="A375" s="18"/>
      <c r="B375" s="18"/>
      <c r="C375" s="19"/>
    </row>
    <row r="376" spans="1:4" ht="15" customHeight="1" x14ac:dyDescent="0.25">
      <c r="A376" s="18"/>
      <c r="B376" s="18"/>
      <c r="C376" s="19"/>
    </row>
    <row r="377" spans="1:4" ht="15" customHeight="1" x14ac:dyDescent="0.25">
      <c r="A377" s="18"/>
      <c r="B377" s="18"/>
      <c r="C377" s="19"/>
    </row>
    <row r="378" spans="1:4" ht="15" customHeight="1" x14ac:dyDescent="0.25">
      <c r="A378" s="18"/>
      <c r="B378" s="18"/>
      <c r="C378" s="19"/>
    </row>
    <row r="379" spans="1:4" ht="15" customHeight="1" x14ac:dyDescent="0.25">
      <c r="A379" s="18"/>
      <c r="B379" s="18"/>
      <c r="C379" s="19"/>
    </row>
    <row r="380" spans="1:4" ht="15" customHeight="1" x14ac:dyDescent="0.25">
      <c r="A380" s="18"/>
      <c r="B380" s="18"/>
      <c r="C380" s="19"/>
    </row>
    <row r="381" spans="1:4" ht="15" customHeight="1" x14ac:dyDescent="0.25">
      <c r="A381" s="18"/>
      <c r="B381" s="18"/>
      <c r="C381" s="19"/>
    </row>
    <row r="382" spans="1:4" ht="15" customHeight="1" x14ac:dyDescent="0.25">
      <c r="A382" s="18"/>
      <c r="B382" s="18"/>
      <c r="C382" s="19"/>
    </row>
    <row r="383" spans="1:4" ht="15" customHeight="1" x14ac:dyDescent="0.25">
      <c r="C383" s="19"/>
    </row>
    <row r="384" spans="1:4" ht="15" customHeight="1" x14ac:dyDescent="0.25">
      <c r="A384" s="20"/>
      <c r="B384" s="20"/>
      <c r="C384" s="21"/>
      <c r="D384" s="22"/>
    </row>
    <row r="385" spans="1:4" ht="15" customHeight="1" x14ac:dyDescent="0.25">
      <c r="A385" s="23"/>
      <c r="B385" s="23"/>
      <c r="C385" s="21"/>
      <c r="D385" s="23"/>
    </row>
    <row r="386" spans="1:4" ht="15" customHeight="1" x14ac:dyDescent="0.25">
      <c r="A386" s="18"/>
      <c r="B386" s="18"/>
      <c r="C386" s="19"/>
    </row>
    <row r="387" spans="1:4" ht="15" customHeight="1" x14ac:dyDescent="0.25">
      <c r="A387" s="18"/>
      <c r="B387" s="18"/>
      <c r="C387" s="19"/>
    </row>
    <row r="388" spans="1:4" ht="15" customHeight="1" x14ac:dyDescent="0.25">
      <c r="A388" s="18"/>
      <c r="B388" s="18"/>
      <c r="C388" s="19"/>
    </row>
    <row r="389" spans="1:4" ht="15" customHeight="1" x14ac:dyDescent="0.25">
      <c r="A389" s="18"/>
      <c r="B389" s="18"/>
      <c r="C389" s="19"/>
    </row>
    <row r="390" spans="1:4" ht="15" customHeight="1" x14ac:dyDescent="0.25">
      <c r="A390" s="18"/>
      <c r="B390" s="18"/>
      <c r="C390" s="19"/>
    </row>
    <row r="391" spans="1:4" ht="15" customHeight="1" x14ac:dyDescent="0.25">
      <c r="A391" s="18"/>
      <c r="B391" s="18"/>
      <c r="C391" s="19"/>
    </row>
    <row r="392" spans="1:4" ht="15" customHeight="1" x14ac:dyDescent="0.25">
      <c r="A392" s="18"/>
      <c r="B392" s="18"/>
      <c r="C392" s="19"/>
    </row>
    <row r="393" spans="1:4" ht="15" customHeight="1" x14ac:dyDescent="0.25">
      <c r="A393" s="18"/>
      <c r="B393" s="18"/>
      <c r="C393" s="19"/>
    </row>
    <row r="394" spans="1:4" ht="15" customHeight="1" x14ac:dyDescent="0.25">
      <c r="A394" s="18"/>
      <c r="B394" s="18"/>
      <c r="C394" s="19"/>
    </row>
    <row r="395" spans="1:4" ht="15" customHeight="1" x14ac:dyDescent="0.25">
      <c r="A395" s="17"/>
      <c r="B395" s="17"/>
      <c r="C395" s="19"/>
    </row>
    <row r="396" spans="1:4" ht="15" customHeight="1" x14ac:dyDescent="0.25">
      <c r="A396" s="20"/>
      <c r="B396" s="20"/>
      <c r="C396" s="21"/>
      <c r="D396" s="22"/>
    </row>
    <row r="397" spans="1:4" ht="15" customHeight="1" x14ac:dyDescent="0.25">
      <c r="A397" s="23"/>
      <c r="B397" s="23"/>
      <c r="C397" s="21"/>
      <c r="D397" s="23"/>
    </row>
    <row r="398" spans="1:4" ht="15" customHeight="1" x14ac:dyDescent="0.25">
      <c r="A398" s="18"/>
      <c r="B398" s="18"/>
      <c r="C398" s="19"/>
    </row>
    <row r="399" spans="1:4" ht="15" customHeight="1" x14ac:dyDescent="0.25">
      <c r="A399" s="18"/>
      <c r="B399" s="18"/>
      <c r="C399" s="19"/>
    </row>
    <row r="400" spans="1:4" ht="15" customHeight="1" x14ac:dyDescent="0.25">
      <c r="A400" s="18"/>
      <c r="B400" s="18"/>
      <c r="C400" s="19"/>
    </row>
    <row r="401" spans="1:2" ht="15" customHeight="1" x14ac:dyDescent="0.25">
      <c r="A401" s="18"/>
      <c r="B401" s="18"/>
    </row>
    <row r="402" spans="1:2" ht="15" customHeight="1" x14ac:dyDescent="0.25">
      <c r="A402" s="18"/>
      <c r="B402" s="18"/>
    </row>
    <row r="403" spans="1:2" ht="15" customHeight="1" x14ac:dyDescent="0.25">
      <c r="A403" s="18"/>
      <c r="B403" s="18"/>
    </row>
    <row r="404" spans="1:2" ht="15" customHeight="1" x14ac:dyDescent="0.25">
      <c r="A404" s="18"/>
      <c r="B404" s="18"/>
    </row>
    <row r="405" spans="1:2" ht="15" customHeight="1" x14ac:dyDescent="0.25">
      <c r="A405" s="18"/>
      <c r="B405" s="18"/>
    </row>
    <row r="406" spans="1:2" ht="15" customHeight="1" x14ac:dyDescent="0.25">
      <c r="A406" s="18"/>
      <c r="B406" s="18"/>
    </row>
    <row r="407" spans="1:2" ht="15" customHeight="1" x14ac:dyDescent="0.25">
      <c r="A407" s="18"/>
      <c r="B407" s="18"/>
    </row>
    <row r="408" spans="1:2" ht="15" customHeight="1" x14ac:dyDescent="0.25">
      <c r="A408" s="18"/>
      <c r="B408" s="18"/>
    </row>
    <row r="409" spans="1:2" ht="15" customHeight="1" x14ac:dyDescent="0.25">
      <c r="A409" s="18"/>
      <c r="B409" s="18"/>
    </row>
    <row r="410" spans="1:2" ht="15" customHeight="1" x14ac:dyDescent="0.25">
      <c r="A410" s="18"/>
      <c r="B410" s="18"/>
    </row>
  </sheetData>
  <mergeCells count="6">
    <mergeCell ref="A33:G33"/>
    <mergeCell ref="A1:N2"/>
    <mergeCell ref="I4:N4"/>
    <mergeCell ref="A5:G5"/>
    <mergeCell ref="A30:G30"/>
    <mergeCell ref="A18:G18"/>
  </mergeCells>
  <conditionalFormatting sqref="B31:G31 B34:G34">
    <cfRule type="containsErrors" dxfId="17" priority="2" stopIfTrue="1">
      <formula>ISERROR(B31)</formula>
    </cfRule>
  </conditionalFormatting>
  <conditionalFormatting sqref="B32:G32 B35:G35">
    <cfRule type="containsBlanks" dxfId="16" priority="1" stopIfTrue="1">
      <formula>LEN(TRIM(B32))=0</formula>
    </cfRule>
  </conditionalFormatting>
  <pageMargins left="0.70866141732283472" right="0.70866141732283472" top="0.74803149606299213" bottom="0.74803149606299213" header="0.31496062992125984" footer="0.31496062992125984"/>
  <pageSetup scale="50" orientation="landscape" r:id="rId1"/>
  <headerFooter>
    <oddFooter>&amp;C&amp;"Helvetica,Regular"&amp;12&amp;K000000&amp;P</oddFooter>
  </headerFooter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00"/>
  <sheetViews>
    <sheetView showGridLines="0" zoomScale="85" zoomScaleNormal="85" workbookViewId="0">
      <selection activeCell="A22" sqref="A22"/>
    </sheetView>
  </sheetViews>
  <sheetFormatPr baseColWidth="10" defaultColWidth="10.85546875" defaultRowHeight="15" customHeight="1" x14ac:dyDescent="0.25"/>
  <cols>
    <col min="1" max="7" width="20.7109375" style="16" customWidth="1"/>
    <col min="8" max="9" width="10.85546875" style="16"/>
    <col min="10" max="10" width="10.85546875" style="64"/>
    <col min="11" max="11" width="10.85546875" style="72"/>
    <col min="12" max="12" width="23" style="16" bestFit="1" customWidth="1"/>
    <col min="13" max="13" width="15.28515625" style="16" bestFit="1" customWidth="1"/>
    <col min="14" max="14" width="10.85546875" style="64"/>
    <col min="15" max="16384" width="10.85546875" style="16"/>
  </cols>
  <sheetData>
    <row r="1" spans="1:14" ht="15" customHeight="1" thickTop="1" x14ac:dyDescent="0.25">
      <c r="A1" s="157" t="s">
        <v>114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9"/>
    </row>
    <row r="2" spans="1:14" ht="15" customHeight="1" thickBot="1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2"/>
    </row>
    <row r="3" spans="1:14" ht="15" customHeight="1" thickTop="1" thickBot="1" x14ac:dyDescent="0.3"/>
    <row r="4" spans="1:14" ht="15" customHeight="1" thickTop="1" thickBot="1" x14ac:dyDescent="0.3">
      <c r="A4" s="30" t="s">
        <v>32</v>
      </c>
      <c r="B4" s="31" t="s">
        <v>26</v>
      </c>
      <c r="C4" s="31" t="s">
        <v>27</v>
      </c>
      <c r="D4" s="32" t="s">
        <v>29</v>
      </c>
      <c r="E4" s="31" t="s">
        <v>28</v>
      </c>
      <c r="F4" s="31" t="s">
        <v>30</v>
      </c>
      <c r="G4" s="33" t="s">
        <v>1</v>
      </c>
      <c r="I4" s="163" t="s">
        <v>34</v>
      </c>
      <c r="J4" s="164"/>
      <c r="K4" s="164"/>
      <c r="L4" s="164"/>
      <c r="M4" s="164"/>
      <c r="N4" s="165"/>
    </row>
    <row r="5" spans="1:14" ht="15" customHeight="1" thickBot="1" x14ac:dyDescent="0.3">
      <c r="A5" s="166" t="s">
        <v>18</v>
      </c>
      <c r="B5" s="144"/>
      <c r="C5" s="144"/>
      <c r="D5" s="144"/>
      <c r="E5" s="144"/>
      <c r="F5" s="144"/>
      <c r="G5" s="167"/>
      <c r="I5" s="12" t="s">
        <v>70</v>
      </c>
      <c r="J5" s="65"/>
      <c r="K5"/>
      <c r="L5"/>
      <c r="M5"/>
      <c r="N5" s="65"/>
    </row>
    <row r="6" spans="1:14" ht="15" customHeight="1" x14ac:dyDescent="0.25">
      <c r="A6" s="38" t="s">
        <v>116</v>
      </c>
      <c r="B6" s="27">
        <f t="shared" ref="B6:C17" si="0">SUMIFS($N:$N,$J:$J,B$4,$M:$M,$A6)</f>
        <v>4</v>
      </c>
      <c r="C6" s="27">
        <f t="shared" si="0"/>
        <v>22</v>
      </c>
      <c r="D6" s="28">
        <f t="shared" ref="D6:D17" si="1">SUM(B6:C6)</f>
        <v>26</v>
      </c>
      <c r="E6" s="27">
        <f t="shared" ref="E6:F17" si="2">SUMIFS($N:$N,$J:$J,E$4,$M:$M,$A6)</f>
        <v>3</v>
      </c>
      <c r="F6" s="27">
        <f t="shared" si="2"/>
        <v>11</v>
      </c>
      <c r="G6" s="39">
        <f>SUM(D6:F6)</f>
        <v>40</v>
      </c>
      <c r="I6"/>
      <c r="J6" s="65"/>
      <c r="K6" s="12" t="s">
        <v>42</v>
      </c>
      <c r="L6" s="12" t="s">
        <v>43</v>
      </c>
      <c r="M6" s="12" t="s">
        <v>44</v>
      </c>
      <c r="N6" s="65"/>
    </row>
    <row r="7" spans="1:14" ht="15" customHeight="1" x14ac:dyDescent="0.25">
      <c r="A7" s="40" t="s">
        <v>117</v>
      </c>
      <c r="B7" s="26">
        <f t="shared" si="0"/>
        <v>0</v>
      </c>
      <c r="C7" s="26">
        <f t="shared" si="0"/>
        <v>2</v>
      </c>
      <c r="D7" s="29">
        <f t="shared" si="1"/>
        <v>2</v>
      </c>
      <c r="E7" s="26">
        <f t="shared" si="2"/>
        <v>7</v>
      </c>
      <c r="F7" s="26">
        <f t="shared" si="2"/>
        <v>0</v>
      </c>
      <c r="G7" s="41">
        <f>SUM(D7:F7)</f>
        <v>9</v>
      </c>
      <c r="I7"/>
      <c r="J7" s="66" t="s">
        <v>26</v>
      </c>
      <c r="K7" s="12">
        <v>1</v>
      </c>
      <c r="L7" s="12" t="s">
        <v>292</v>
      </c>
      <c r="M7" s="12" t="s">
        <v>122</v>
      </c>
      <c r="N7" s="65">
        <v>5</v>
      </c>
    </row>
    <row r="8" spans="1:14" ht="15" customHeight="1" x14ac:dyDescent="0.25">
      <c r="A8" s="42" t="s">
        <v>118</v>
      </c>
      <c r="B8" s="26">
        <f t="shared" si="0"/>
        <v>3</v>
      </c>
      <c r="C8" s="26">
        <f t="shared" si="0"/>
        <v>7</v>
      </c>
      <c r="D8" s="25">
        <f t="shared" si="1"/>
        <v>10</v>
      </c>
      <c r="E8" s="26">
        <f t="shared" si="2"/>
        <v>15</v>
      </c>
      <c r="F8" s="26">
        <f t="shared" si="2"/>
        <v>7</v>
      </c>
      <c r="G8" s="34">
        <f t="shared" ref="G8:G26" si="3">SUM(D8:F8)</f>
        <v>32</v>
      </c>
      <c r="I8"/>
      <c r="J8" s="66" t="s">
        <v>26</v>
      </c>
      <c r="K8">
        <v>2</v>
      </c>
      <c r="L8" s="12" t="s">
        <v>263</v>
      </c>
      <c r="M8" s="12" t="s">
        <v>122</v>
      </c>
      <c r="N8" s="65">
        <v>4</v>
      </c>
    </row>
    <row r="9" spans="1:14" ht="15" customHeight="1" x14ac:dyDescent="0.25">
      <c r="A9" s="42" t="s">
        <v>119</v>
      </c>
      <c r="B9" s="26">
        <f t="shared" si="0"/>
        <v>4</v>
      </c>
      <c r="C9" s="26">
        <f t="shared" si="0"/>
        <v>5</v>
      </c>
      <c r="D9" s="25">
        <f t="shared" si="1"/>
        <v>9</v>
      </c>
      <c r="E9" s="26">
        <f t="shared" si="2"/>
        <v>2</v>
      </c>
      <c r="F9" s="26">
        <f t="shared" si="2"/>
        <v>0</v>
      </c>
      <c r="G9" s="34">
        <f t="shared" si="3"/>
        <v>11</v>
      </c>
      <c r="I9"/>
      <c r="J9" s="66" t="s">
        <v>26</v>
      </c>
      <c r="K9" s="12" t="s">
        <v>45</v>
      </c>
      <c r="L9" s="12" t="s">
        <v>296</v>
      </c>
      <c r="M9" s="12" t="s">
        <v>118</v>
      </c>
      <c r="N9" s="65">
        <v>3</v>
      </c>
    </row>
    <row r="10" spans="1:14" ht="15" customHeight="1" x14ac:dyDescent="0.25">
      <c r="A10" s="42" t="s">
        <v>120</v>
      </c>
      <c r="B10" s="26">
        <f t="shared" si="0"/>
        <v>3</v>
      </c>
      <c r="C10" s="26">
        <f t="shared" si="0"/>
        <v>6</v>
      </c>
      <c r="D10" s="25">
        <f t="shared" si="1"/>
        <v>9</v>
      </c>
      <c r="E10" s="26">
        <f t="shared" si="2"/>
        <v>22</v>
      </c>
      <c r="F10" s="26">
        <f t="shared" si="2"/>
        <v>0</v>
      </c>
      <c r="G10" s="34">
        <f t="shared" si="3"/>
        <v>31</v>
      </c>
      <c r="I10"/>
      <c r="J10" s="66" t="s">
        <v>26</v>
      </c>
      <c r="K10" t="s">
        <v>45</v>
      </c>
      <c r="L10" s="12" t="s">
        <v>137</v>
      </c>
      <c r="M10" s="12" t="s">
        <v>130</v>
      </c>
      <c r="N10" s="65">
        <v>3</v>
      </c>
    </row>
    <row r="11" spans="1:14" ht="15" customHeight="1" x14ac:dyDescent="0.25">
      <c r="A11" s="42" t="s">
        <v>121</v>
      </c>
      <c r="B11" s="26">
        <f t="shared" si="0"/>
        <v>0</v>
      </c>
      <c r="C11" s="26">
        <f t="shared" si="0"/>
        <v>1</v>
      </c>
      <c r="D11" s="25">
        <f t="shared" si="1"/>
        <v>1</v>
      </c>
      <c r="E11" s="26">
        <f t="shared" si="2"/>
        <v>6</v>
      </c>
      <c r="F11" s="26">
        <f t="shared" si="2"/>
        <v>0</v>
      </c>
      <c r="G11" s="34">
        <f t="shared" si="3"/>
        <v>7</v>
      </c>
      <c r="I11"/>
      <c r="J11" s="66" t="s">
        <v>26</v>
      </c>
      <c r="K11" s="12" t="s">
        <v>46</v>
      </c>
      <c r="L11" s="12" t="s">
        <v>311</v>
      </c>
      <c r="M11" s="12" t="s">
        <v>124</v>
      </c>
      <c r="N11" s="65">
        <v>2</v>
      </c>
    </row>
    <row r="12" spans="1:14" ht="15" customHeight="1" x14ac:dyDescent="0.25">
      <c r="A12" s="42" t="s">
        <v>122</v>
      </c>
      <c r="B12" s="26">
        <f t="shared" si="0"/>
        <v>14</v>
      </c>
      <c r="C12" s="26">
        <f t="shared" si="0"/>
        <v>7</v>
      </c>
      <c r="D12" s="25">
        <f t="shared" si="1"/>
        <v>21</v>
      </c>
      <c r="E12" s="26">
        <f t="shared" si="2"/>
        <v>14</v>
      </c>
      <c r="F12" s="26">
        <f t="shared" si="2"/>
        <v>13</v>
      </c>
      <c r="G12" s="34">
        <f t="shared" si="3"/>
        <v>48</v>
      </c>
      <c r="I12"/>
      <c r="J12" s="66" t="s">
        <v>26</v>
      </c>
      <c r="K12" t="s">
        <v>46</v>
      </c>
      <c r="L12" s="12" t="s">
        <v>523</v>
      </c>
      <c r="M12" s="12" t="s">
        <v>125</v>
      </c>
      <c r="N12" s="65">
        <v>2</v>
      </c>
    </row>
    <row r="13" spans="1:14" ht="15" customHeight="1" x14ac:dyDescent="0.25">
      <c r="A13" s="42" t="s">
        <v>123</v>
      </c>
      <c r="B13" s="26">
        <f t="shared" si="0"/>
        <v>0</v>
      </c>
      <c r="C13" s="26">
        <f t="shared" si="0"/>
        <v>0</v>
      </c>
      <c r="D13" s="25">
        <f t="shared" si="1"/>
        <v>0</v>
      </c>
      <c r="E13" s="26">
        <f t="shared" si="2"/>
        <v>0</v>
      </c>
      <c r="F13" s="26">
        <f t="shared" si="2"/>
        <v>0</v>
      </c>
      <c r="G13" s="34">
        <f t="shared" si="3"/>
        <v>0</v>
      </c>
      <c r="I13"/>
      <c r="J13" s="66" t="s">
        <v>26</v>
      </c>
      <c r="K13" s="12" t="s">
        <v>46</v>
      </c>
      <c r="L13" s="12" t="s">
        <v>308</v>
      </c>
      <c r="M13" s="12" t="s">
        <v>119</v>
      </c>
      <c r="N13" s="65">
        <v>2</v>
      </c>
    </row>
    <row r="14" spans="1:14" ht="15" customHeight="1" x14ac:dyDescent="0.25">
      <c r="A14" s="42" t="s">
        <v>124</v>
      </c>
      <c r="B14" s="26">
        <f t="shared" si="0"/>
        <v>3</v>
      </c>
      <c r="C14" s="26">
        <f t="shared" si="0"/>
        <v>3</v>
      </c>
      <c r="D14" s="25">
        <f t="shared" si="1"/>
        <v>6</v>
      </c>
      <c r="E14" s="26">
        <f t="shared" si="2"/>
        <v>0</v>
      </c>
      <c r="F14" s="26">
        <f t="shared" si="2"/>
        <v>0</v>
      </c>
      <c r="G14" s="34">
        <f t="shared" si="3"/>
        <v>6</v>
      </c>
      <c r="I14"/>
      <c r="J14" s="66" t="s">
        <v>26</v>
      </c>
      <c r="K14" t="s">
        <v>46</v>
      </c>
      <c r="L14" s="12" t="s">
        <v>287</v>
      </c>
      <c r="M14" s="12" t="s">
        <v>119</v>
      </c>
      <c r="N14" s="65">
        <v>2</v>
      </c>
    </row>
    <row r="15" spans="1:14" ht="15" customHeight="1" x14ac:dyDescent="0.25">
      <c r="A15" s="42" t="s">
        <v>125</v>
      </c>
      <c r="B15" s="26">
        <f t="shared" si="0"/>
        <v>16</v>
      </c>
      <c r="C15" s="26">
        <f t="shared" si="0"/>
        <v>24</v>
      </c>
      <c r="D15" s="25">
        <f t="shared" si="1"/>
        <v>40</v>
      </c>
      <c r="E15" s="26">
        <f t="shared" si="2"/>
        <v>17</v>
      </c>
      <c r="F15" s="26">
        <f t="shared" si="2"/>
        <v>16</v>
      </c>
      <c r="G15" s="34">
        <f t="shared" si="3"/>
        <v>73</v>
      </c>
      <c r="I15"/>
      <c r="J15" s="66" t="s">
        <v>26</v>
      </c>
      <c r="K15" s="12" t="s">
        <v>524</v>
      </c>
      <c r="L15" s="12" t="s">
        <v>525</v>
      </c>
      <c r="M15" s="12" t="s">
        <v>129</v>
      </c>
      <c r="N15" s="65">
        <v>1</v>
      </c>
    </row>
    <row r="16" spans="1:14" ht="15" customHeight="1" x14ac:dyDescent="0.25">
      <c r="A16" s="42" t="s">
        <v>126</v>
      </c>
      <c r="B16" s="26">
        <f t="shared" si="0"/>
        <v>0</v>
      </c>
      <c r="C16" s="26">
        <f t="shared" si="0"/>
        <v>10</v>
      </c>
      <c r="D16" s="25">
        <f t="shared" si="1"/>
        <v>10</v>
      </c>
      <c r="E16" s="26">
        <f t="shared" si="2"/>
        <v>9</v>
      </c>
      <c r="F16" s="26">
        <f t="shared" si="2"/>
        <v>5</v>
      </c>
      <c r="G16" s="34">
        <f t="shared" si="3"/>
        <v>24</v>
      </c>
      <c r="I16"/>
      <c r="J16" s="66" t="s">
        <v>26</v>
      </c>
      <c r="K16" t="s">
        <v>524</v>
      </c>
      <c r="L16" s="12" t="s">
        <v>310</v>
      </c>
      <c r="M16" s="12" t="s">
        <v>120</v>
      </c>
      <c r="N16" s="65">
        <v>1</v>
      </c>
    </row>
    <row r="17" spans="1:14" ht="15" customHeight="1" thickBot="1" x14ac:dyDescent="0.3">
      <c r="A17" s="117" t="s">
        <v>127</v>
      </c>
      <c r="B17" s="26">
        <f t="shared" si="0"/>
        <v>0</v>
      </c>
      <c r="C17" s="26">
        <f t="shared" si="0"/>
        <v>0</v>
      </c>
      <c r="D17" s="25">
        <f t="shared" si="1"/>
        <v>0</v>
      </c>
      <c r="E17" s="26">
        <f t="shared" si="2"/>
        <v>0</v>
      </c>
      <c r="F17" s="26">
        <f t="shared" si="2"/>
        <v>4</v>
      </c>
      <c r="G17" s="34">
        <f t="shared" si="3"/>
        <v>4</v>
      </c>
      <c r="I17"/>
      <c r="J17" s="66" t="s">
        <v>26</v>
      </c>
      <c r="K17" s="12" t="s">
        <v>524</v>
      </c>
      <c r="L17" s="12" t="s">
        <v>168</v>
      </c>
      <c r="M17" s="12" t="s">
        <v>132</v>
      </c>
      <c r="N17" s="65">
        <v>1</v>
      </c>
    </row>
    <row r="18" spans="1:14" ht="15" customHeight="1" x14ac:dyDescent="0.25">
      <c r="A18" s="168" t="s">
        <v>19</v>
      </c>
      <c r="B18" s="169"/>
      <c r="C18" s="169"/>
      <c r="D18" s="169"/>
      <c r="E18" s="169"/>
      <c r="F18" s="169"/>
      <c r="G18" s="170"/>
      <c r="I18"/>
      <c r="J18" s="66" t="s">
        <v>26</v>
      </c>
      <c r="K18" t="s">
        <v>524</v>
      </c>
      <c r="L18" s="12" t="s">
        <v>154</v>
      </c>
      <c r="M18" s="12" t="s">
        <v>155</v>
      </c>
      <c r="N18" s="65">
        <v>1</v>
      </c>
    </row>
    <row r="19" spans="1:14" ht="15" customHeight="1" x14ac:dyDescent="0.25">
      <c r="A19" s="43" t="s">
        <v>128</v>
      </c>
      <c r="B19" s="44">
        <f t="shared" ref="B19:C26" si="4">SUMIFS($N:$N,$J:$J,B$4,$M:$M,$A19)</f>
        <v>0</v>
      </c>
      <c r="C19" s="44">
        <f t="shared" si="4"/>
        <v>0</v>
      </c>
      <c r="D19" s="45">
        <f t="shared" ref="D19:D26" si="5">SUM(B19:C19)</f>
        <v>0</v>
      </c>
      <c r="E19" s="44">
        <f t="shared" ref="E19:F26" si="6">SUMIFS($N:$N,$J:$J,E$4,$M:$M,$A19)</f>
        <v>0</v>
      </c>
      <c r="F19" s="44">
        <f t="shared" si="6"/>
        <v>0</v>
      </c>
      <c r="G19" s="46">
        <f t="shared" si="3"/>
        <v>0</v>
      </c>
      <c r="I19"/>
      <c r="J19" s="66" t="s">
        <v>26</v>
      </c>
      <c r="K19" s="12" t="s">
        <v>524</v>
      </c>
      <c r="L19" s="12" t="s">
        <v>312</v>
      </c>
      <c r="M19" s="12" t="s">
        <v>124</v>
      </c>
      <c r="N19" s="65">
        <v>1</v>
      </c>
    </row>
    <row r="20" spans="1:14" ht="15" customHeight="1" x14ac:dyDescent="0.25">
      <c r="A20" s="42" t="s">
        <v>129</v>
      </c>
      <c r="B20" s="26">
        <f t="shared" si="4"/>
        <v>1</v>
      </c>
      <c r="C20" s="26">
        <f t="shared" si="4"/>
        <v>12</v>
      </c>
      <c r="D20" s="25">
        <f>SUM(B20:C20)</f>
        <v>13</v>
      </c>
      <c r="E20" s="26">
        <f t="shared" si="6"/>
        <v>4</v>
      </c>
      <c r="F20" s="26">
        <f t="shared" si="6"/>
        <v>6</v>
      </c>
      <c r="G20" s="34">
        <f>SUM(D20:F20)</f>
        <v>23</v>
      </c>
      <c r="I20"/>
      <c r="J20" s="66" t="s">
        <v>26</v>
      </c>
      <c r="K20" t="s">
        <v>526</v>
      </c>
      <c r="L20" s="12" t="s">
        <v>165</v>
      </c>
      <c r="M20" s="12" t="s">
        <v>132</v>
      </c>
      <c r="N20" s="65"/>
    </row>
    <row r="21" spans="1:14" ht="15" customHeight="1" x14ac:dyDescent="0.25">
      <c r="A21" s="42" t="s">
        <v>155</v>
      </c>
      <c r="B21" s="26">
        <f t="shared" si="4"/>
        <v>1</v>
      </c>
      <c r="C21" s="26">
        <f t="shared" si="4"/>
        <v>8</v>
      </c>
      <c r="D21" s="29">
        <f t="shared" si="5"/>
        <v>9</v>
      </c>
      <c r="E21" s="26">
        <f t="shared" si="6"/>
        <v>5</v>
      </c>
      <c r="F21" s="26">
        <f t="shared" si="6"/>
        <v>0</v>
      </c>
      <c r="G21" s="34">
        <f t="shared" si="3"/>
        <v>14</v>
      </c>
      <c r="I21"/>
      <c r="J21" s="66" t="s">
        <v>26</v>
      </c>
      <c r="K21" s="12" t="s">
        <v>526</v>
      </c>
      <c r="L21" s="12" t="s">
        <v>265</v>
      </c>
      <c r="M21" s="12" t="s">
        <v>119</v>
      </c>
      <c r="N21" s="65"/>
    </row>
    <row r="22" spans="1:14" ht="15" customHeight="1" x14ac:dyDescent="0.25">
      <c r="A22" s="42" t="s">
        <v>130</v>
      </c>
      <c r="B22" s="26">
        <f t="shared" si="4"/>
        <v>3</v>
      </c>
      <c r="C22" s="26">
        <f t="shared" si="4"/>
        <v>16</v>
      </c>
      <c r="D22" s="29">
        <f t="shared" si="5"/>
        <v>19</v>
      </c>
      <c r="E22" s="26">
        <f t="shared" si="6"/>
        <v>20</v>
      </c>
      <c r="F22" s="26">
        <f t="shared" si="6"/>
        <v>26</v>
      </c>
      <c r="G22" s="34">
        <f t="shared" si="3"/>
        <v>65</v>
      </c>
      <c r="I22"/>
      <c r="J22" s="66" t="s">
        <v>26</v>
      </c>
      <c r="K22" t="s">
        <v>526</v>
      </c>
      <c r="L22" s="12" t="s">
        <v>278</v>
      </c>
      <c r="M22" s="12" t="s">
        <v>127</v>
      </c>
      <c r="N22" s="65"/>
    </row>
    <row r="23" spans="1:14" ht="15" customHeight="1" x14ac:dyDescent="0.25">
      <c r="A23" s="42" t="s">
        <v>131</v>
      </c>
      <c r="B23" s="26">
        <f t="shared" si="4"/>
        <v>0</v>
      </c>
      <c r="C23" s="26">
        <f t="shared" si="4"/>
        <v>0</v>
      </c>
      <c r="D23" s="29">
        <f t="shared" si="5"/>
        <v>0</v>
      </c>
      <c r="E23" s="26">
        <f t="shared" si="6"/>
        <v>7</v>
      </c>
      <c r="F23" s="26">
        <f t="shared" si="6"/>
        <v>0</v>
      </c>
      <c r="G23" s="34">
        <f t="shared" si="3"/>
        <v>7</v>
      </c>
      <c r="I23"/>
      <c r="J23" s="66" t="s">
        <v>26</v>
      </c>
      <c r="K23" s="12" t="s">
        <v>526</v>
      </c>
      <c r="L23" s="12" t="s">
        <v>156</v>
      </c>
      <c r="M23" s="12" t="s">
        <v>130</v>
      </c>
      <c r="N23" s="65"/>
    </row>
    <row r="24" spans="1:14" ht="15" customHeight="1" x14ac:dyDescent="0.25">
      <c r="A24" s="42" t="s">
        <v>132</v>
      </c>
      <c r="B24" s="26">
        <f t="shared" si="4"/>
        <v>1</v>
      </c>
      <c r="C24" s="26">
        <f t="shared" si="4"/>
        <v>14</v>
      </c>
      <c r="D24" s="29">
        <f t="shared" si="5"/>
        <v>15</v>
      </c>
      <c r="E24" s="26">
        <f t="shared" si="6"/>
        <v>2</v>
      </c>
      <c r="F24" s="26">
        <f t="shared" si="6"/>
        <v>13</v>
      </c>
      <c r="G24" s="34">
        <f t="shared" si="3"/>
        <v>30</v>
      </c>
      <c r="I24"/>
      <c r="J24" s="66" t="s">
        <v>26</v>
      </c>
      <c r="K24" t="s">
        <v>526</v>
      </c>
      <c r="L24" s="12" t="s">
        <v>160</v>
      </c>
      <c r="M24" s="12" t="s">
        <v>132</v>
      </c>
      <c r="N24" s="65"/>
    </row>
    <row r="25" spans="1:14" ht="15" customHeight="1" x14ac:dyDescent="0.25">
      <c r="A25" s="129" t="s">
        <v>133</v>
      </c>
      <c r="B25" s="26">
        <f t="shared" si="4"/>
        <v>0</v>
      </c>
      <c r="C25" s="26">
        <f t="shared" si="4"/>
        <v>0</v>
      </c>
      <c r="D25" s="25">
        <f>SUM(B25:C25)</f>
        <v>0</v>
      </c>
      <c r="E25" s="26">
        <f t="shared" si="6"/>
        <v>0</v>
      </c>
      <c r="F25" s="26">
        <f t="shared" si="6"/>
        <v>0</v>
      </c>
      <c r="G25" s="34">
        <f>SUM(D25:F25)</f>
        <v>0</v>
      </c>
      <c r="I25"/>
      <c r="J25" s="66" t="s">
        <v>26</v>
      </c>
      <c r="K25" s="12" t="s">
        <v>526</v>
      </c>
      <c r="L25" s="12" t="s">
        <v>462</v>
      </c>
      <c r="M25" s="12" t="s">
        <v>116</v>
      </c>
      <c r="N25" s="65"/>
    </row>
    <row r="26" spans="1:14" ht="15" customHeight="1" thickBot="1" x14ac:dyDescent="0.3">
      <c r="A26" s="130" t="s">
        <v>134</v>
      </c>
      <c r="B26" s="35">
        <f t="shared" si="4"/>
        <v>0</v>
      </c>
      <c r="C26" s="35">
        <f t="shared" si="4"/>
        <v>1</v>
      </c>
      <c r="D26" s="36">
        <f t="shared" si="5"/>
        <v>1</v>
      </c>
      <c r="E26" s="35">
        <f t="shared" si="6"/>
        <v>3</v>
      </c>
      <c r="F26" s="35">
        <f t="shared" si="6"/>
        <v>9</v>
      </c>
      <c r="G26" s="37">
        <f t="shared" si="3"/>
        <v>13</v>
      </c>
      <c r="I26"/>
      <c r="J26" s="66" t="s">
        <v>26</v>
      </c>
      <c r="K26" t="s">
        <v>526</v>
      </c>
      <c r="L26" s="12" t="s">
        <v>136</v>
      </c>
      <c r="M26" s="12" t="s">
        <v>131</v>
      </c>
      <c r="N26" s="65"/>
    </row>
    <row r="27" spans="1:14" ht="15" customHeight="1" thickTop="1" x14ac:dyDescent="0.25">
      <c r="I27"/>
      <c r="J27" s="66" t="s">
        <v>26</v>
      </c>
      <c r="K27" s="12" t="s">
        <v>526</v>
      </c>
      <c r="L27" s="12" t="s">
        <v>272</v>
      </c>
      <c r="M27" s="12" t="s">
        <v>121</v>
      </c>
      <c r="N27" s="65"/>
    </row>
    <row r="28" spans="1:14" ht="15" customHeight="1" thickBot="1" x14ac:dyDescent="0.3">
      <c r="I28"/>
      <c r="J28" s="66" t="s">
        <v>26</v>
      </c>
      <c r="K28" t="s">
        <v>526</v>
      </c>
      <c r="L28" s="12" t="s">
        <v>159</v>
      </c>
      <c r="M28" s="12" t="s">
        <v>130</v>
      </c>
      <c r="N28" s="65"/>
    </row>
    <row r="29" spans="1:14" ht="15.6" customHeight="1" thickTop="1" thickBot="1" x14ac:dyDescent="0.3">
      <c r="A29" s="48"/>
      <c r="B29" s="31" t="s">
        <v>26</v>
      </c>
      <c r="C29" s="31" t="s">
        <v>27</v>
      </c>
      <c r="D29" s="31" t="s">
        <v>37</v>
      </c>
      <c r="E29" s="31" t="s">
        <v>28</v>
      </c>
      <c r="F29" s="31" t="s">
        <v>30</v>
      </c>
      <c r="G29" s="33" t="s">
        <v>1</v>
      </c>
      <c r="I29"/>
      <c r="J29" s="66" t="s">
        <v>26</v>
      </c>
      <c r="K29" s="12" t="s">
        <v>526</v>
      </c>
      <c r="L29" s="12" t="s">
        <v>279</v>
      </c>
      <c r="M29" s="12" t="s">
        <v>127</v>
      </c>
      <c r="N29" s="65"/>
    </row>
    <row r="30" spans="1:14" ht="15.6" customHeight="1" thickTop="1" thickBot="1" x14ac:dyDescent="0.3">
      <c r="A30" s="154" t="s">
        <v>18</v>
      </c>
      <c r="B30" s="155"/>
      <c r="C30" s="155"/>
      <c r="D30" s="155"/>
      <c r="E30" s="155"/>
      <c r="F30" s="155"/>
      <c r="G30" s="156"/>
      <c r="I30"/>
      <c r="J30" s="66" t="s">
        <v>26</v>
      </c>
      <c r="K30" t="s">
        <v>526</v>
      </c>
      <c r="L30" s="12" t="s">
        <v>288</v>
      </c>
      <c r="M30" s="12" t="s">
        <v>118</v>
      </c>
      <c r="N30" s="65"/>
    </row>
    <row r="31" spans="1:14" ht="15.6" customHeight="1" thickTop="1" x14ac:dyDescent="0.25">
      <c r="A31" s="58" t="s">
        <v>35</v>
      </c>
      <c r="B31" s="52" t="str">
        <f t="shared" ref="B31:G31" si="7">INDEX($A$6:$G$17,MATCH(B$32,B$6:B$17,0),1)</f>
        <v>Rouge et Noir</v>
      </c>
      <c r="C31" s="53" t="str">
        <f t="shared" si="7"/>
        <v>Rouge et Noir</v>
      </c>
      <c r="D31" s="52" t="str">
        <f t="shared" si="7"/>
        <v>Rouge et Noir</v>
      </c>
      <c r="E31" s="53" t="str">
        <f t="shared" si="7"/>
        <v>Impérial</v>
      </c>
      <c r="F31" s="53" t="str">
        <f t="shared" si="7"/>
        <v>Rouge et Noir</v>
      </c>
      <c r="G31" s="59" t="str">
        <f t="shared" si="7"/>
        <v>Rouge et Noir</v>
      </c>
      <c r="I31"/>
      <c r="J31" s="66" t="s">
        <v>26</v>
      </c>
      <c r="K31" s="12" t="s">
        <v>526</v>
      </c>
      <c r="L31" s="12" t="s">
        <v>280</v>
      </c>
      <c r="M31" s="12" t="s">
        <v>120</v>
      </c>
      <c r="N31" s="65"/>
    </row>
    <row r="32" spans="1:14" ht="15.6" customHeight="1" thickBot="1" x14ac:dyDescent="0.3">
      <c r="A32" s="54" t="s">
        <v>36</v>
      </c>
      <c r="B32" s="55">
        <f t="shared" ref="B32:G32" si="8">IF(LARGE(B6:B17,1)=0,"",LARGE(B6:B17,1))</f>
        <v>16</v>
      </c>
      <c r="C32" s="56">
        <f t="shared" si="8"/>
        <v>24</v>
      </c>
      <c r="D32" s="55">
        <f t="shared" si="8"/>
        <v>40</v>
      </c>
      <c r="E32" s="56">
        <f t="shared" si="8"/>
        <v>22</v>
      </c>
      <c r="F32" s="56">
        <f t="shared" si="8"/>
        <v>16</v>
      </c>
      <c r="G32" s="57">
        <f t="shared" si="8"/>
        <v>73</v>
      </c>
      <c r="I32"/>
      <c r="J32" s="66" t="s">
        <v>26</v>
      </c>
      <c r="K32" t="s">
        <v>526</v>
      </c>
      <c r="L32" s="12" t="s">
        <v>281</v>
      </c>
      <c r="M32" s="12" t="s">
        <v>120</v>
      </c>
      <c r="N32" s="65"/>
    </row>
    <row r="33" spans="1:14" ht="15.6" customHeight="1" thickTop="1" thickBot="1" x14ac:dyDescent="0.3">
      <c r="A33" s="154" t="s">
        <v>19</v>
      </c>
      <c r="B33" s="155"/>
      <c r="C33" s="155"/>
      <c r="D33" s="155"/>
      <c r="E33" s="155"/>
      <c r="F33" s="155"/>
      <c r="G33" s="156"/>
      <c r="I33"/>
      <c r="J33" s="66" t="s">
        <v>26</v>
      </c>
      <c r="K33" s="12" t="s">
        <v>527</v>
      </c>
      <c r="L33" s="12" t="s">
        <v>185</v>
      </c>
      <c r="M33" s="12" t="s">
        <v>155</v>
      </c>
      <c r="N33" s="65"/>
    </row>
    <row r="34" spans="1:14" ht="15.6" customHeight="1" thickTop="1" x14ac:dyDescent="0.25">
      <c r="A34" s="58" t="s">
        <v>35</v>
      </c>
      <c r="B34" s="52" t="str">
        <f t="shared" ref="B34:G34" si="9">INDEX($A$19:$G$26,MATCH(B$35,B$19:B$26,0),1)</f>
        <v>Albatros</v>
      </c>
      <c r="C34" s="53" t="str">
        <f t="shared" si="9"/>
        <v>Albatros</v>
      </c>
      <c r="D34" s="52" t="str">
        <f t="shared" si="9"/>
        <v>Albatros</v>
      </c>
      <c r="E34" s="53" t="str">
        <f t="shared" si="9"/>
        <v>Albatros</v>
      </c>
      <c r="F34" s="53" t="str">
        <f t="shared" si="9"/>
        <v>Albatros</v>
      </c>
      <c r="G34" s="59" t="str">
        <f t="shared" si="9"/>
        <v>Albatros</v>
      </c>
      <c r="I34"/>
      <c r="J34" s="66" t="s">
        <v>26</v>
      </c>
      <c r="K34" t="s">
        <v>527</v>
      </c>
      <c r="L34" s="12" t="s">
        <v>282</v>
      </c>
      <c r="M34" s="12" t="s">
        <v>119</v>
      </c>
      <c r="N34" s="65"/>
    </row>
    <row r="35" spans="1:14" ht="15.6" customHeight="1" thickBot="1" x14ac:dyDescent="0.3">
      <c r="A35" s="51" t="s">
        <v>36</v>
      </c>
      <c r="B35" s="47">
        <f t="shared" ref="B35:G35" si="10">IF(LARGE(B19:B26,1)=0,"",LARGE(B19:B26,1))</f>
        <v>3</v>
      </c>
      <c r="C35" s="47">
        <f t="shared" si="10"/>
        <v>16</v>
      </c>
      <c r="D35" s="47">
        <f t="shared" si="10"/>
        <v>19</v>
      </c>
      <c r="E35" s="47">
        <f t="shared" si="10"/>
        <v>20</v>
      </c>
      <c r="F35" s="49">
        <f t="shared" si="10"/>
        <v>26</v>
      </c>
      <c r="G35" s="50">
        <f t="shared" si="10"/>
        <v>65</v>
      </c>
      <c r="I35"/>
      <c r="J35" s="66" t="s">
        <v>26</v>
      </c>
      <c r="K35" s="12" t="s">
        <v>527</v>
      </c>
      <c r="L35" s="12" t="s">
        <v>485</v>
      </c>
      <c r="M35" s="12" t="s">
        <v>117</v>
      </c>
      <c r="N35" s="65"/>
    </row>
    <row r="36" spans="1:14" ht="15.6" customHeight="1" thickTop="1" x14ac:dyDescent="0.25">
      <c r="I36"/>
      <c r="J36" s="66" t="s">
        <v>26</v>
      </c>
      <c r="K36" t="s">
        <v>527</v>
      </c>
      <c r="L36" s="12" t="s">
        <v>283</v>
      </c>
      <c r="M36" s="12" t="s">
        <v>119</v>
      </c>
      <c r="N36" s="65"/>
    </row>
    <row r="37" spans="1:14" ht="15.6" customHeight="1" x14ac:dyDescent="0.25">
      <c r="I37"/>
      <c r="J37" s="66" t="s">
        <v>26</v>
      </c>
      <c r="K37" s="12" t="s">
        <v>527</v>
      </c>
      <c r="L37" s="12" t="s">
        <v>313</v>
      </c>
      <c r="M37" s="12" t="s">
        <v>125</v>
      </c>
      <c r="N37" s="65"/>
    </row>
    <row r="38" spans="1:14" ht="15.6" customHeight="1" x14ac:dyDescent="0.25">
      <c r="I38"/>
      <c r="J38" s="66" t="s">
        <v>26</v>
      </c>
      <c r="K38" t="s">
        <v>527</v>
      </c>
      <c r="L38" s="12" t="s">
        <v>171</v>
      </c>
      <c r="M38" s="12" t="s">
        <v>134</v>
      </c>
      <c r="N38" s="65"/>
    </row>
    <row r="39" spans="1:14" ht="15.6" customHeight="1" x14ac:dyDescent="0.25">
      <c r="I39"/>
      <c r="J39" s="66" t="s">
        <v>26</v>
      </c>
      <c r="K39" s="12" t="s">
        <v>527</v>
      </c>
      <c r="L39" s="12" t="s">
        <v>286</v>
      </c>
      <c r="M39" s="12" t="s">
        <v>119</v>
      </c>
      <c r="N39" s="65"/>
    </row>
    <row r="40" spans="1:14" ht="15.6" customHeight="1" x14ac:dyDescent="0.25">
      <c r="I40"/>
      <c r="J40" s="66" t="s">
        <v>26</v>
      </c>
      <c r="K40" t="s">
        <v>527</v>
      </c>
      <c r="L40" s="12" t="s">
        <v>157</v>
      </c>
      <c r="M40" s="12" t="s">
        <v>132</v>
      </c>
      <c r="N40" s="65"/>
    </row>
    <row r="41" spans="1:14" ht="15.6" customHeight="1" x14ac:dyDescent="0.25">
      <c r="I41"/>
      <c r="J41" s="66" t="s">
        <v>26</v>
      </c>
      <c r="K41" s="12" t="s">
        <v>527</v>
      </c>
      <c r="L41" s="12" t="s">
        <v>175</v>
      </c>
      <c r="M41" s="12" t="s">
        <v>132</v>
      </c>
      <c r="N41" s="65"/>
    </row>
    <row r="42" spans="1:14" ht="15.6" customHeight="1" x14ac:dyDescent="0.25">
      <c r="I42"/>
      <c r="J42" s="66" t="s">
        <v>26</v>
      </c>
      <c r="K42" t="s">
        <v>527</v>
      </c>
      <c r="L42" s="12" t="s">
        <v>161</v>
      </c>
      <c r="M42" s="12" t="s">
        <v>134</v>
      </c>
      <c r="N42" s="65"/>
    </row>
    <row r="43" spans="1:14" ht="15.6" customHeight="1" x14ac:dyDescent="0.25">
      <c r="I43"/>
      <c r="J43" s="66" t="s">
        <v>26</v>
      </c>
      <c r="K43" s="12" t="s">
        <v>527</v>
      </c>
      <c r="L43" s="12" t="s">
        <v>479</v>
      </c>
      <c r="M43" s="12" t="s">
        <v>116</v>
      </c>
      <c r="N43" s="65"/>
    </row>
    <row r="44" spans="1:14" ht="15.6" customHeight="1" x14ac:dyDescent="0.25">
      <c r="I44"/>
      <c r="J44" s="66" t="s">
        <v>26</v>
      </c>
      <c r="K44" t="s">
        <v>527</v>
      </c>
      <c r="L44" s="12" t="s">
        <v>162</v>
      </c>
      <c r="M44" s="12" t="s">
        <v>132</v>
      </c>
      <c r="N44" s="65"/>
    </row>
    <row r="45" spans="1:14" ht="15.6" customHeight="1" x14ac:dyDescent="0.25">
      <c r="I45"/>
      <c r="J45" s="66" t="s">
        <v>26</v>
      </c>
      <c r="K45" s="12" t="s">
        <v>527</v>
      </c>
      <c r="L45" s="12" t="s">
        <v>289</v>
      </c>
      <c r="M45" s="12" t="s">
        <v>118</v>
      </c>
      <c r="N45" s="65"/>
    </row>
    <row r="46" spans="1:14" ht="15.6" customHeight="1" x14ac:dyDescent="0.25">
      <c r="I46"/>
      <c r="J46" s="66" t="s">
        <v>26</v>
      </c>
      <c r="K46" t="s">
        <v>528</v>
      </c>
      <c r="L46" s="12" t="s">
        <v>158</v>
      </c>
      <c r="M46" s="12" t="s">
        <v>132</v>
      </c>
      <c r="N46" s="65"/>
    </row>
    <row r="47" spans="1:14" ht="15.6" customHeight="1" x14ac:dyDescent="0.25">
      <c r="I47"/>
      <c r="J47" s="66" t="s">
        <v>26</v>
      </c>
      <c r="K47" s="12" t="s">
        <v>528</v>
      </c>
      <c r="L47" s="12" t="s">
        <v>166</v>
      </c>
      <c r="M47" s="12" t="s">
        <v>132</v>
      </c>
      <c r="N47" s="65"/>
    </row>
    <row r="48" spans="1:14" ht="15.6" customHeight="1" x14ac:dyDescent="0.25">
      <c r="I48" t="s">
        <v>66</v>
      </c>
      <c r="J48" s="65"/>
      <c r="K48"/>
      <c r="L48" s="12"/>
      <c r="M48" s="12"/>
      <c r="N48" s="65"/>
    </row>
    <row r="49" spans="9:14" ht="15.6" customHeight="1" x14ac:dyDescent="0.25">
      <c r="I49" s="12"/>
      <c r="J49" s="65"/>
      <c r="K49" t="s">
        <v>42</v>
      </c>
      <c r="L49" t="s">
        <v>43</v>
      </c>
      <c r="M49" t="s">
        <v>44</v>
      </c>
      <c r="N49" s="65"/>
    </row>
    <row r="50" spans="9:14" ht="15.6" customHeight="1" x14ac:dyDescent="0.25">
      <c r="I50"/>
      <c r="J50" s="65" t="s">
        <v>27</v>
      </c>
      <c r="K50" s="12">
        <v>1</v>
      </c>
      <c r="L50" s="12" t="s">
        <v>244</v>
      </c>
      <c r="M50" s="12" t="s">
        <v>116</v>
      </c>
      <c r="N50" s="65">
        <v>5</v>
      </c>
    </row>
    <row r="51" spans="9:14" ht="15.6" customHeight="1" x14ac:dyDescent="0.25">
      <c r="I51"/>
      <c r="J51" s="65" t="s">
        <v>27</v>
      </c>
      <c r="K51" s="12"/>
      <c r="L51" s="12" t="s">
        <v>245</v>
      </c>
      <c r="M51" s="12" t="s">
        <v>116</v>
      </c>
      <c r="N51" s="65"/>
    </row>
    <row r="52" spans="9:14" ht="15.6" customHeight="1" x14ac:dyDescent="0.25">
      <c r="I52"/>
      <c r="J52" s="65" t="s">
        <v>27</v>
      </c>
      <c r="K52">
        <v>2</v>
      </c>
      <c r="L52" s="12" t="s">
        <v>250</v>
      </c>
      <c r="M52" s="12" t="s">
        <v>125</v>
      </c>
      <c r="N52" s="65">
        <v>4</v>
      </c>
    </row>
    <row r="53" spans="9:14" ht="15.6" customHeight="1" x14ac:dyDescent="0.25">
      <c r="I53"/>
      <c r="J53" s="65" t="s">
        <v>27</v>
      </c>
      <c r="K53" s="12"/>
      <c r="L53" s="12" t="s">
        <v>251</v>
      </c>
      <c r="M53" s="12" t="s">
        <v>125</v>
      </c>
      <c r="N53" s="65"/>
    </row>
    <row r="54" spans="9:14" ht="15.6" customHeight="1" x14ac:dyDescent="0.25">
      <c r="I54"/>
      <c r="J54" s="65" t="s">
        <v>27</v>
      </c>
      <c r="K54" t="s">
        <v>45</v>
      </c>
      <c r="L54" s="12" t="s">
        <v>252</v>
      </c>
      <c r="M54" s="12" t="s">
        <v>125</v>
      </c>
      <c r="N54" s="65">
        <v>3</v>
      </c>
    </row>
    <row r="55" spans="9:14" ht="15.6" customHeight="1" x14ac:dyDescent="0.25">
      <c r="I55"/>
      <c r="J55" s="65" t="s">
        <v>27</v>
      </c>
      <c r="K55" s="12"/>
      <c r="L55" s="12" t="s">
        <v>253</v>
      </c>
      <c r="M55" s="12" t="s">
        <v>125</v>
      </c>
      <c r="N55" s="65"/>
    </row>
    <row r="56" spans="9:14" ht="15.6" customHeight="1" x14ac:dyDescent="0.25">
      <c r="I56"/>
      <c r="J56" s="65" t="s">
        <v>27</v>
      </c>
      <c r="K56" t="s">
        <v>45</v>
      </c>
      <c r="L56" s="12" t="s">
        <v>254</v>
      </c>
      <c r="M56" s="12" t="s">
        <v>118</v>
      </c>
      <c r="N56" s="65">
        <v>3</v>
      </c>
    </row>
    <row r="57" spans="9:14" ht="15.6" customHeight="1" x14ac:dyDescent="0.25">
      <c r="I57"/>
      <c r="J57" s="65" t="s">
        <v>27</v>
      </c>
      <c r="K57" s="12"/>
      <c r="L57" s="12" t="s">
        <v>255</v>
      </c>
      <c r="M57" s="12" t="s">
        <v>118</v>
      </c>
      <c r="N57" s="65"/>
    </row>
    <row r="58" spans="9:14" ht="15.6" customHeight="1" x14ac:dyDescent="0.25">
      <c r="I58"/>
      <c r="J58" s="65" t="s">
        <v>27</v>
      </c>
      <c r="K58" t="s">
        <v>46</v>
      </c>
      <c r="L58" s="12" t="s">
        <v>103</v>
      </c>
      <c r="M58" s="12" t="s">
        <v>132</v>
      </c>
      <c r="N58" s="65">
        <v>2</v>
      </c>
    </row>
    <row r="59" spans="9:14" ht="15.6" customHeight="1" x14ac:dyDescent="0.25">
      <c r="I59"/>
      <c r="J59" s="65" t="s">
        <v>27</v>
      </c>
      <c r="K59" s="12"/>
      <c r="L59" s="12" t="s">
        <v>102</v>
      </c>
      <c r="M59" s="12" t="s">
        <v>132</v>
      </c>
      <c r="N59" s="65"/>
    </row>
    <row r="60" spans="9:14" ht="15.6" customHeight="1" x14ac:dyDescent="0.25">
      <c r="I60"/>
      <c r="J60" s="65" t="s">
        <v>27</v>
      </c>
      <c r="K60" t="s">
        <v>46</v>
      </c>
      <c r="L60" s="12" t="s">
        <v>246</v>
      </c>
      <c r="M60" s="12" t="s">
        <v>118</v>
      </c>
      <c r="N60" s="65">
        <v>2</v>
      </c>
    </row>
    <row r="61" spans="9:14" ht="15.6" customHeight="1" x14ac:dyDescent="0.25">
      <c r="I61"/>
      <c r="J61" s="65" t="s">
        <v>27</v>
      </c>
      <c r="K61" s="12"/>
      <c r="L61" s="12" t="s">
        <v>247</v>
      </c>
      <c r="M61" s="12" t="s">
        <v>118</v>
      </c>
      <c r="N61" s="65"/>
    </row>
    <row r="62" spans="9:14" ht="15.6" customHeight="1" x14ac:dyDescent="0.25">
      <c r="I62"/>
      <c r="J62" s="65" t="s">
        <v>27</v>
      </c>
      <c r="K62" t="s">
        <v>46</v>
      </c>
      <c r="L62" s="12" t="s">
        <v>477</v>
      </c>
      <c r="M62" s="12" t="s">
        <v>306</v>
      </c>
      <c r="N62" s="65">
        <v>2</v>
      </c>
    </row>
    <row r="63" spans="9:14" ht="15.6" customHeight="1" x14ac:dyDescent="0.25">
      <c r="I63"/>
      <c r="J63" s="65" t="s">
        <v>27</v>
      </c>
      <c r="K63" s="12"/>
      <c r="L63" s="12" t="s">
        <v>322</v>
      </c>
      <c r="M63" s="12" t="s">
        <v>306</v>
      </c>
      <c r="N63" s="65"/>
    </row>
    <row r="64" spans="9:14" ht="15.6" customHeight="1" x14ac:dyDescent="0.25">
      <c r="I64"/>
      <c r="J64" s="65" t="s">
        <v>27</v>
      </c>
      <c r="K64" t="s">
        <v>46</v>
      </c>
      <c r="L64" s="12" t="s">
        <v>476</v>
      </c>
      <c r="M64" s="12" t="s">
        <v>116</v>
      </c>
      <c r="N64" s="65">
        <v>2</v>
      </c>
    </row>
    <row r="65" spans="9:14" ht="15.6" customHeight="1" x14ac:dyDescent="0.25">
      <c r="I65"/>
      <c r="J65" s="65" t="s">
        <v>27</v>
      </c>
      <c r="K65" s="12"/>
      <c r="L65" s="12" t="s">
        <v>249</v>
      </c>
      <c r="M65" s="12" t="s">
        <v>116</v>
      </c>
      <c r="N65" s="65"/>
    </row>
    <row r="66" spans="9:14" ht="15.6" customHeight="1" x14ac:dyDescent="0.25">
      <c r="I66"/>
      <c r="J66" s="65" t="s">
        <v>27</v>
      </c>
      <c r="K66" t="s">
        <v>47</v>
      </c>
      <c r="L66" s="12" t="s">
        <v>221</v>
      </c>
      <c r="M66" s="12" t="s">
        <v>120</v>
      </c>
      <c r="N66" s="65">
        <v>1</v>
      </c>
    </row>
    <row r="67" spans="9:14" ht="15.6" customHeight="1" x14ac:dyDescent="0.25">
      <c r="I67"/>
      <c r="J67" s="65" t="s">
        <v>27</v>
      </c>
      <c r="K67" s="12"/>
      <c r="L67" s="12" t="s">
        <v>318</v>
      </c>
      <c r="M67" s="12" t="s">
        <v>120</v>
      </c>
      <c r="N67" s="65"/>
    </row>
    <row r="68" spans="9:14" ht="15.6" customHeight="1" x14ac:dyDescent="0.25">
      <c r="I68"/>
      <c r="J68" s="65" t="s">
        <v>27</v>
      </c>
      <c r="K68" t="s">
        <v>47</v>
      </c>
      <c r="L68" s="12" t="s">
        <v>227</v>
      </c>
      <c r="M68" s="12" t="s">
        <v>125</v>
      </c>
      <c r="N68" s="65">
        <v>1</v>
      </c>
    </row>
    <row r="69" spans="9:14" ht="15.6" customHeight="1" x14ac:dyDescent="0.25">
      <c r="I69"/>
      <c r="J69" s="65" t="s">
        <v>27</v>
      </c>
      <c r="K69" s="12"/>
      <c r="L69" s="12" t="s">
        <v>218</v>
      </c>
      <c r="M69" s="12" t="s">
        <v>125</v>
      </c>
      <c r="N69" s="65"/>
    </row>
    <row r="70" spans="9:14" ht="15.6" customHeight="1" x14ac:dyDescent="0.25">
      <c r="I70"/>
      <c r="J70" s="65" t="s">
        <v>27</v>
      </c>
      <c r="K70" t="s">
        <v>47</v>
      </c>
      <c r="L70" s="12" t="s">
        <v>237</v>
      </c>
      <c r="M70" s="12" t="s">
        <v>126</v>
      </c>
      <c r="N70" s="65">
        <v>1</v>
      </c>
    </row>
    <row r="71" spans="9:14" ht="15.6" customHeight="1" x14ac:dyDescent="0.25">
      <c r="I71"/>
      <c r="J71" s="65" t="s">
        <v>27</v>
      </c>
      <c r="K71" s="12"/>
      <c r="L71" s="12" t="s">
        <v>232</v>
      </c>
      <c r="M71" s="12" t="s">
        <v>126</v>
      </c>
      <c r="N71" s="65"/>
    </row>
    <row r="72" spans="9:14" ht="15.6" customHeight="1" x14ac:dyDescent="0.25">
      <c r="I72"/>
      <c r="J72" s="65" t="s">
        <v>27</v>
      </c>
      <c r="K72" t="s">
        <v>47</v>
      </c>
      <c r="L72" s="12" t="s">
        <v>144</v>
      </c>
      <c r="M72" s="12" t="s">
        <v>129</v>
      </c>
      <c r="N72" s="65">
        <v>1</v>
      </c>
    </row>
    <row r="73" spans="9:14" ht="15.6" customHeight="1" x14ac:dyDescent="0.25">
      <c r="I73"/>
      <c r="J73" s="65" t="s">
        <v>27</v>
      </c>
      <c r="K73" s="12"/>
      <c r="L73" s="12" t="s">
        <v>191</v>
      </c>
      <c r="M73" s="12" t="s">
        <v>129</v>
      </c>
      <c r="N73" s="65"/>
    </row>
    <row r="74" spans="9:14" ht="15.6" customHeight="1" x14ac:dyDescent="0.25">
      <c r="I74"/>
      <c r="J74" s="65" t="s">
        <v>27</v>
      </c>
      <c r="K74" t="s">
        <v>47</v>
      </c>
      <c r="L74" s="12" t="s">
        <v>228</v>
      </c>
      <c r="M74" s="12" t="s">
        <v>116</v>
      </c>
      <c r="N74" s="65">
        <v>1</v>
      </c>
    </row>
    <row r="75" spans="9:14" ht="15.6" customHeight="1" x14ac:dyDescent="0.25">
      <c r="I75"/>
      <c r="J75" s="65" t="s">
        <v>27</v>
      </c>
      <c r="K75" s="12"/>
      <c r="L75" s="12" t="s">
        <v>529</v>
      </c>
      <c r="M75" s="12" t="s">
        <v>116</v>
      </c>
      <c r="N75" s="65"/>
    </row>
    <row r="76" spans="9:14" ht="15.6" customHeight="1" x14ac:dyDescent="0.25">
      <c r="I76"/>
      <c r="J76" s="65" t="s">
        <v>27</v>
      </c>
      <c r="K76" t="s">
        <v>47</v>
      </c>
      <c r="L76" s="12" t="s">
        <v>224</v>
      </c>
      <c r="M76" s="12" t="s">
        <v>120</v>
      </c>
      <c r="N76" s="65">
        <v>1</v>
      </c>
    </row>
    <row r="77" spans="9:14" ht="15.6" customHeight="1" x14ac:dyDescent="0.25">
      <c r="I77"/>
      <c r="J77" s="65" t="s">
        <v>27</v>
      </c>
      <c r="K77" s="12"/>
      <c r="L77" s="12" t="s">
        <v>220</v>
      </c>
      <c r="M77" s="12" t="s">
        <v>120</v>
      </c>
      <c r="N77" s="65"/>
    </row>
    <row r="78" spans="9:14" ht="15.6" customHeight="1" x14ac:dyDescent="0.25">
      <c r="I78"/>
      <c r="J78" s="65" t="s">
        <v>27</v>
      </c>
      <c r="K78" t="s">
        <v>47</v>
      </c>
      <c r="L78" s="12" t="s">
        <v>474</v>
      </c>
      <c r="M78" s="12" t="s">
        <v>119</v>
      </c>
      <c r="N78" s="65">
        <v>1</v>
      </c>
    </row>
    <row r="79" spans="9:14" ht="15.6" customHeight="1" x14ac:dyDescent="0.25">
      <c r="I79"/>
      <c r="J79" s="65" t="s">
        <v>27</v>
      </c>
      <c r="K79" s="12"/>
      <c r="L79" s="12" t="s">
        <v>231</v>
      </c>
      <c r="M79" s="12" t="s">
        <v>119</v>
      </c>
      <c r="N79" s="65"/>
    </row>
    <row r="80" spans="9:14" ht="15.6" customHeight="1" x14ac:dyDescent="0.25">
      <c r="I80"/>
      <c r="J80" s="65" t="s">
        <v>27</v>
      </c>
      <c r="K80" t="s">
        <v>47</v>
      </c>
      <c r="L80" s="12" t="s">
        <v>219</v>
      </c>
      <c r="M80" s="12" t="s">
        <v>122</v>
      </c>
      <c r="N80" s="65">
        <v>1</v>
      </c>
    </row>
    <row r="81" spans="9:14" ht="15.6" customHeight="1" x14ac:dyDescent="0.25">
      <c r="I81"/>
      <c r="J81" s="65" t="s">
        <v>27</v>
      </c>
      <c r="K81" s="12"/>
      <c r="L81" s="12" t="s">
        <v>235</v>
      </c>
      <c r="M81" s="12" t="s">
        <v>122</v>
      </c>
      <c r="N81" s="65"/>
    </row>
    <row r="82" spans="9:14" ht="15.6" customHeight="1" x14ac:dyDescent="0.25">
      <c r="I82"/>
      <c r="J82" s="65" t="s">
        <v>27</v>
      </c>
      <c r="K82" t="s">
        <v>530</v>
      </c>
      <c r="L82" s="12" t="s">
        <v>236</v>
      </c>
      <c r="M82" s="12" t="s">
        <v>117</v>
      </c>
      <c r="N82" s="65"/>
    </row>
    <row r="83" spans="9:14" ht="15.6" customHeight="1" x14ac:dyDescent="0.25">
      <c r="I83"/>
      <c r="J83" s="65" t="s">
        <v>27</v>
      </c>
      <c r="K83" s="12"/>
      <c r="L83" s="12" t="s">
        <v>531</v>
      </c>
      <c r="M83" s="12" t="s">
        <v>117</v>
      </c>
      <c r="N83" s="65"/>
    </row>
    <row r="84" spans="9:14" ht="15.6" customHeight="1" x14ac:dyDescent="0.25">
      <c r="I84"/>
      <c r="J84" s="65" t="s">
        <v>27</v>
      </c>
      <c r="K84" t="s">
        <v>530</v>
      </c>
      <c r="L84" s="12" t="s">
        <v>240</v>
      </c>
      <c r="M84" s="12" t="s">
        <v>120</v>
      </c>
      <c r="N84" s="65"/>
    </row>
    <row r="85" spans="9:14" ht="15.6" customHeight="1" x14ac:dyDescent="0.25">
      <c r="I85"/>
      <c r="J85" s="65" t="s">
        <v>27</v>
      </c>
      <c r="K85" s="12"/>
      <c r="L85" s="12" t="s">
        <v>532</v>
      </c>
      <c r="M85" s="12" t="s">
        <v>120</v>
      </c>
      <c r="N85" s="65"/>
    </row>
    <row r="86" spans="9:14" ht="15.6" customHeight="1" x14ac:dyDescent="0.25">
      <c r="I86"/>
      <c r="J86" s="65" t="s">
        <v>27</v>
      </c>
      <c r="K86" t="s">
        <v>530</v>
      </c>
      <c r="L86" s="12" t="s">
        <v>230</v>
      </c>
      <c r="M86" s="12" t="s">
        <v>125</v>
      </c>
      <c r="N86" s="65"/>
    </row>
    <row r="87" spans="9:14" ht="15.6" customHeight="1" x14ac:dyDescent="0.25">
      <c r="I87"/>
      <c r="J87" s="65" t="s">
        <v>27</v>
      </c>
      <c r="K87" s="12"/>
      <c r="L87" s="12" t="s">
        <v>533</v>
      </c>
      <c r="M87" s="12" t="s">
        <v>125</v>
      </c>
      <c r="N87" s="65"/>
    </row>
    <row r="88" spans="9:14" ht="15.6" customHeight="1" x14ac:dyDescent="0.25">
      <c r="I88"/>
      <c r="J88" s="65" t="s">
        <v>27</v>
      </c>
      <c r="K88" t="s">
        <v>530</v>
      </c>
      <c r="L88" s="12" t="s">
        <v>234</v>
      </c>
      <c r="M88" s="12" t="s">
        <v>126</v>
      </c>
      <c r="N88" s="65"/>
    </row>
    <row r="89" spans="9:14" ht="15.6" customHeight="1" x14ac:dyDescent="0.25">
      <c r="I89"/>
      <c r="J89" s="65" t="s">
        <v>27</v>
      </c>
      <c r="K89" s="12"/>
      <c r="L89" s="12" t="s">
        <v>241</v>
      </c>
      <c r="M89" s="12" t="s">
        <v>126</v>
      </c>
      <c r="N89" s="65"/>
    </row>
    <row r="90" spans="9:14" ht="15.6" customHeight="1" x14ac:dyDescent="0.25">
      <c r="I90"/>
      <c r="J90" s="65" t="s">
        <v>27</v>
      </c>
      <c r="K90" t="s">
        <v>530</v>
      </c>
      <c r="L90" s="12" t="s">
        <v>139</v>
      </c>
      <c r="M90" s="12" t="s">
        <v>132</v>
      </c>
      <c r="N90" s="65"/>
    </row>
    <row r="91" spans="9:14" ht="15.6" customHeight="1" x14ac:dyDescent="0.25">
      <c r="I91"/>
      <c r="J91" s="65" t="s">
        <v>27</v>
      </c>
      <c r="K91" s="12"/>
      <c r="L91" s="12" t="s">
        <v>179</v>
      </c>
      <c r="M91" s="12" t="s">
        <v>132</v>
      </c>
      <c r="N91" s="65"/>
    </row>
    <row r="92" spans="9:14" ht="15.6" customHeight="1" x14ac:dyDescent="0.25">
      <c r="I92"/>
      <c r="J92" s="65" t="s">
        <v>27</v>
      </c>
      <c r="K92" t="s">
        <v>530</v>
      </c>
      <c r="L92" s="12" t="s">
        <v>222</v>
      </c>
      <c r="M92" s="12" t="s">
        <v>116</v>
      </c>
      <c r="N92" s="65"/>
    </row>
    <row r="93" spans="9:14" ht="15.6" customHeight="1" x14ac:dyDescent="0.25">
      <c r="I93"/>
      <c r="J93" s="65" t="s">
        <v>27</v>
      </c>
      <c r="K93" s="12"/>
      <c r="L93" s="12" t="s">
        <v>225</v>
      </c>
      <c r="M93" s="12" t="s">
        <v>116</v>
      </c>
      <c r="N93" s="65"/>
    </row>
    <row r="94" spans="9:14" ht="15.6" customHeight="1" x14ac:dyDescent="0.25">
      <c r="I94"/>
      <c r="J94" s="65" t="s">
        <v>27</v>
      </c>
      <c r="K94" t="s">
        <v>530</v>
      </c>
      <c r="L94" s="12" t="s">
        <v>534</v>
      </c>
      <c r="M94" s="12" t="s">
        <v>119</v>
      </c>
      <c r="N94" s="65"/>
    </row>
    <row r="95" spans="9:14" ht="15.6" customHeight="1" x14ac:dyDescent="0.25">
      <c r="I95"/>
      <c r="J95" s="65" t="s">
        <v>27</v>
      </c>
      <c r="K95" s="12"/>
      <c r="L95" s="12" t="s">
        <v>256</v>
      </c>
      <c r="M95" s="12" t="s">
        <v>119</v>
      </c>
      <c r="N95" s="65"/>
    </row>
    <row r="96" spans="9:14" ht="15.6" customHeight="1" x14ac:dyDescent="0.25">
      <c r="I96"/>
      <c r="J96" s="65" t="s">
        <v>27</v>
      </c>
      <c r="K96" t="s">
        <v>535</v>
      </c>
      <c r="L96" s="12" t="s">
        <v>239</v>
      </c>
      <c r="M96" s="12" t="s">
        <v>124</v>
      </c>
      <c r="N96" s="65"/>
    </row>
    <row r="97" spans="9:14" ht="15.6" customHeight="1" x14ac:dyDescent="0.25">
      <c r="I97"/>
      <c r="J97" s="65" t="s">
        <v>27</v>
      </c>
      <c r="K97" s="12"/>
      <c r="L97" s="12" t="s">
        <v>229</v>
      </c>
      <c r="M97" s="12" t="s">
        <v>124</v>
      </c>
      <c r="N97" s="65"/>
    </row>
    <row r="98" spans="9:14" ht="15.6" customHeight="1" x14ac:dyDescent="0.25">
      <c r="I98" t="s">
        <v>63</v>
      </c>
      <c r="J98" s="65"/>
      <c r="K98"/>
      <c r="L98" s="12"/>
      <c r="M98" s="12"/>
      <c r="N98" s="65"/>
    </row>
    <row r="99" spans="9:14" ht="15.6" customHeight="1" x14ac:dyDescent="0.25">
      <c r="I99"/>
      <c r="J99" s="65"/>
      <c r="K99" s="12" t="s">
        <v>42</v>
      </c>
      <c r="L99" s="12" t="s">
        <v>43</v>
      </c>
      <c r="M99" s="12" t="s">
        <v>44</v>
      </c>
      <c r="N99" s="65"/>
    </row>
    <row r="100" spans="9:14" ht="15.6" customHeight="1" x14ac:dyDescent="0.25">
      <c r="I100"/>
      <c r="J100" s="65" t="s">
        <v>27</v>
      </c>
      <c r="K100">
        <v>1</v>
      </c>
      <c r="L100" s="12" t="s">
        <v>108</v>
      </c>
      <c r="M100" s="12" t="s">
        <v>130</v>
      </c>
      <c r="N100" s="65">
        <v>5</v>
      </c>
    </row>
    <row r="101" spans="9:14" ht="15.6" customHeight="1" x14ac:dyDescent="0.25">
      <c r="I101"/>
      <c r="J101" s="65" t="s">
        <v>27</v>
      </c>
      <c r="K101" s="12"/>
      <c r="L101" s="12" t="s">
        <v>80</v>
      </c>
      <c r="M101" s="12" t="s">
        <v>130</v>
      </c>
      <c r="N101" s="65"/>
    </row>
    <row r="102" spans="9:14" ht="15.6" customHeight="1" x14ac:dyDescent="0.25">
      <c r="I102"/>
      <c r="J102" s="65" t="s">
        <v>27</v>
      </c>
      <c r="K102">
        <v>2</v>
      </c>
      <c r="L102" s="12" t="s">
        <v>260</v>
      </c>
      <c r="M102" s="12" t="s">
        <v>126</v>
      </c>
      <c r="N102" s="65">
        <v>4</v>
      </c>
    </row>
    <row r="103" spans="9:14" ht="15.6" customHeight="1" x14ac:dyDescent="0.25">
      <c r="I103"/>
      <c r="J103" s="65" t="s">
        <v>27</v>
      </c>
      <c r="K103" s="12"/>
      <c r="L103" s="12" t="s">
        <v>261</v>
      </c>
      <c r="M103" s="12" t="s">
        <v>126</v>
      </c>
      <c r="N103" s="65"/>
    </row>
    <row r="104" spans="9:14" ht="15.6" customHeight="1" x14ac:dyDescent="0.25">
      <c r="I104"/>
      <c r="J104" s="65" t="s">
        <v>27</v>
      </c>
      <c r="K104" t="s">
        <v>45</v>
      </c>
      <c r="L104" s="12" t="s">
        <v>264</v>
      </c>
      <c r="M104" s="12" t="s">
        <v>119</v>
      </c>
      <c r="N104" s="65">
        <v>3</v>
      </c>
    </row>
    <row r="105" spans="9:14" ht="15.6" customHeight="1" x14ac:dyDescent="0.25">
      <c r="I105"/>
      <c r="J105" s="65" t="s">
        <v>27</v>
      </c>
      <c r="K105" s="12"/>
      <c r="L105" s="12" t="s">
        <v>265</v>
      </c>
      <c r="M105" s="12" t="s">
        <v>119</v>
      </c>
      <c r="N105" s="65"/>
    </row>
    <row r="106" spans="9:14" ht="15.6" customHeight="1" x14ac:dyDescent="0.25">
      <c r="I106"/>
      <c r="J106" s="65" t="s">
        <v>27</v>
      </c>
      <c r="K106" t="s">
        <v>45</v>
      </c>
      <c r="L106" s="12" t="s">
        <v>135</v>
      </c>
      <c r="M106" s="12" t="s">
        <v>132</v>
      </c>
      <c r="N106" s="65">
        <v>3</v>
      </c>
    </row>
    <row r="107" spans="9:14" ht="15.6" customHeight="1" x14ac:dyDescent="0.25">
      <c r="I107"/>
      <c r="J107" s="65" t="s">
        <v>27</v>
      </c>
      <c r="K107" s="12"/>
      <c r="L107" s="12" t="s">
        <v>505</v>
      </c>
      <c r="M107" s="12" t="s">
        <v>132</v>
      </c>
      <c r="N107" s="65"/>
    </row>
    <row r="108" spans="9:14" ht="15.6" customHeight="1" x14ac:dyDescent="0.25">
      <c r="I108"/>
      <c r="J108" s="65" t="s">
        <v>27</v>
      </c>
      <c r="K108" t="s">
        <v>46</v>
      </c>
      <c r="L108" s="12" t="s">
        <v>162</v>
      </c>
      <c r="M108" s="12" t="s">
        <v>132</v>
      </c>
      <c r="N108" s="65">
        <v>2</v>
      </c>
    </row>
    <row r="109" spans="9:14" ht="15.6" customHeight="1" x14ac:dyDescent="0.25">
      <c r="I109"/>
      <c r="J109" s="65" t="s">
        <v>27</v>
      </c>
      <c r="K109" s="12"/>
      <c r="L109" s="12" t="s">
        <v>157</v>
      </c>
      <c r="M109" s="12" t="s">
        <v>132</v>
      </c>
      <c r="N109" s="65"/>
    </row>
    <row r="110" spans="9:14" ht="15.6" customHeight="1" x14ac:dyDescent="0.25">
      <c r="I110"/>
      <c r="J110" s="65" t="s">
        <v>27</v>
      </c>
      <c r="K110" t="s">
        <v>46</v>
      </c>
      <c r="L110" s="12" t="s">
        <v>536</v>
      </c>
      <c r="M110" s="12" t="s">
        <v>125</v>
      </c>
      <c r="N110" s="65">
        <v>2</v>
      </c>
    </row>
    <row r="111" spans="9:14" ht="15.6" customHeight="1" x14ac:dyDescent="0.25">
      <c r="I111"/>
      <c r="J111" s="65" t="s">
        <v>27</v>
      </c>
      <c r="K111" s="12"/>
      <c r="L111" s="12" t="s">
        <v>302</v>
      </c>
      <c r="M111" s="12" t="s">
        <v>125</v>
      </c>
      <c r="N111" s="65"/>
    </row>
    <row r="112" spans="9:14" ht="15.6" customHeight="1" x14ac:dyDescent="0.25">
      <c r="I112"/>
      <c r="J112" s="65" t="s">
        <v>27</v>
      </c>
      <c r="K112" t="s">
        <v>46</v>
      </c>
      <c r="L112" s="12" t="s">
        <v>262</v>
      </c>
      <c r="M112" s="12" t="s">
        <v>122</v>
      </c>
      <c r="N112" s="65">
        <v>2</v>
      </c>
    </row>
    <row r="113" spans="9:14" ht="15.6" customHeight="1" x14ac:dyDescent="0.25">
      <c r="I113"/>
      <c r="J113" s="65" t="s">
        <v>27</v>
      </c>
      <c r="K113" s="12"/>
      <c r="L113" s="12" t="s">
        <v>263</v>
      </c>
      <c r="M113" s="12" t="s">
        <v>122</v>
      </c>
      <c r="N113" s="65"/>
    </row>
    <row r="114" spans="9:14" ht="15.6" customHeight="1" x14ac:dyDescent="0.25">
      <c r="I114"/>
      <c r="J114" s="65" t="s">
        <v>27</v>
      </c>
      <c r="K114" t="s">
        <v>46</v>
      </c>
      <c r="L114" s="12" t="s">
        <v>137</v>
      </c>
      <c r="M114" s="12" t="s">
        <v>130</v>
      </c>
      <c r="N114" s="65">
        <v>2</v>
      </c>
    </row>
    <row r="115" spans="9:14" ht="15.6" customHeight="1" x14ac:dyDescent="0.25">
      <c r="I115"/>
      <c r="J115" s="65" t="s">
        <v>27</v>
      </c>
      <c r="K115" s="12"/>
      <c r="L115" s="12" t="s">
        <v>156</v>
      </c>
      <c r="M115" s="12" t="s">
        <v>130</v>
      </c>
      <c r="N115" s="65"/>
    </row>
    <row r="116" spans="9:14" ht="15.6" customHeight="1" x14ac:dyDescent="0.25">
      <c r="I116"/>
      <c r="J116" s="65" t="s">
        <v>27</v>
      </c>
      <c r="K116" t="s">
        <v>467</v>
      </c>
      <c r="L116" s="12" t="s">
        <v>182</v>
      </c>
      <c r="M116" s="12" t="s">
        <v>132</v>
      </c>
      <c r="N116" s="65">
        <v>1</v>
      </c>
    </row>
    <row r="117" spans="9:14" ht="15.6" customHeight="1" x14ac:dyDescent="0.25">
      <c r="I117"/>
      <c r="J117" s="65" t="s">
        <v>27</v>
      </c>
      <c r="K117" s="12"/>
      <c r="L117" s="12" t="s">
        <v>183</v>
      </c>
      <c r="M117" s="12" t="s">
        <v>132</v>
      </c>
      <c r="N117" s="65"/>
    </row>
    <row r="118" spans="9:14" ht="15.6" customHeight="1" x14ac:dyDescent="0.25">
      <c r="I118"/>
      <c r="J118" s="65" t="s">
        <v>27</v>
      </c>
      <c r="K118" t="s">
        <v>467</v>
      </c>
      <c r="L118" s="12" t="s">
        <v>282</v>
      </c>
      <c r="M118" s="12" t="s">
        <v>119</v>
      </c>
      <c r="N118" s="65">
        <v>1</v>
      </c>
    </row>
    <row r="119" spans="9:14" ht="15.6" customHeight="1" x14ac:dyDescent="0.25">
      <c r="I119"/>
      <c r="J119" s="65" t="s">
        <v>27</v>
      </c>
      <c r="K119" s="12"/>
      <c r="L119" s="12" t="s">
        <v>308</v>
      </c>
      <c r="M119" s="12" t="s">
        <v>119</v>
      </c>
      <c r="N119" s="65"/>
    </row>
    <row r="120" spans="9:14" ht="15.6" customHeight="1" x14ac:dyDescent="0.25">
      <c r="I120"/>
      <c r="J120" s="65" t="s">
        <v>27</v>
      </c>
      <c r="K120" t="s">
        <v>468</v>
      </c>
      <c r="L120" s="12" t="s">
        <v>274</v>
      </c>
      <c r="M120" s="12" t="s">
        <v>126</v>
      </c>
      <c r="N120" s="65"/>
    </row>
    <row r="121" spans="9:14" ht="15.6" customHeight="1" x14ac:dyDescent="0.25">
      <c r="I121"/>
      <c r="J121" s="65" t="s">
        <v>27</v>
      </c>
      <c r="K121" s="12"/>
      <c r="L121" s="12" t="s">
        <v>267</v>
      </c>
      <c r="M121" s="12" t="s">
        <v>126</v>
      </c>
      <c r="N121" s="65"/>
    </row>
    <row r="122" spans="9:14" ht="15.6" customHeight="1" x14ac:dyDescent="0.25">
      <c r="I122"/>
      <c r="J122" s="65" t="s">
        <v>27</v>
      </c>
      <c r="K122" t="s">
        <v>468</v>
      </c>
      <c r="L122" s="12" t="s">
        <v>462</v>
      </c>
      <c r="M122" s="12" t="s">
        <v>116</v>
      </c>
      <c r="N122" s="65"/>
    </row>
    <row r="123" spans="9:14" ht="15.6" customHeight="1" x14ac:dyDescent="0.25">
      <c r="I123"/>
      <c r="J123" s="65" t="s">
        <v>27</v>
      </c>
      <c r="K123" s="12"/>
      <c r="L123" s="12" t="s">
        <v>271</v>
      </c>
      <c r="M123" s="12" t="s">
        <v>116</v>
      </c>
      <c r="N123" s="65"/>
    </row>
    <row r="124" spans="9:14" ht="15.6" customHeight="1" x14ac:dyDescent="0.25">
      <c r="I124"/>
      <c r="J124" s="65" t="s">
        <v>27</v>
      </c>
      <c r="K124" t="s">
        <v>468</v>
      </c>
      <c r="L124" s="12" t="s">
        <v>506</v>
      </c>
      <c r="M124" s="12" t="s">
        <v>155</v>
      </c>
      <c r="N124" s="65"/>
    </row>
    <row r="125" spans="9:14" ht="15.6" customHeight="1" x14ac:dyDescent="0.25">
      <c r="I125"/>
      <c r="J125" s="65" t="s">
        <v>27</v>
      </c>
      <c r="K125" s="12"/>
      <c r="L125" s="12" t="s">
        <v>149</v>
      </c>
      <c r="M125" s="12" t="s">
        <v>155</v>
      </c>
      <c r="N125" s="65"/>
    </row>
    <row r="126" spans="9:14" ht="15.6" customHeight="1" x14ac:dyDescent="0.25">
      <c r="I126"/>
      <c r="J126" s="65" t="s">
        <v>27</v>
      </c>
      <c r="K126" t="s">
        <v>468</v>
      </c>
      <c r="L126" s="12" t="s">
        <v>290</v>
      </c>
      <c r="M126" s="12" t="s">
        <v>119</v>
      </c>
      <c r="N126" s="65"/>
    </row>
    <row r="127" spans="9:14" ht="15.6" customHeight="1" x14ac:dyDescent="0.25">
      <c r="I127"/>
      <c r="J127" s="65" t="s">
        <v>27</v>
      </c>
      <c r="K127" s="12"/>
      <c r="L127" s="12" t="s">
        <v>291</v>
      </c>
      <c r="M127" s="12" t="s">
        <v>119</v>
      </c>
      <c r="N127" s="65"/>
    </row>
    <row r="128" spans="9:14" ht="15.6" customHeight="1" x14ac:dyDescent="0.25">
      <c r="I128"/>
      <c r="J128" s="65" t="s">
        <v>27</v>
      </c>
      <c r="K128" t="s">
        <v>468</v>
      </c>
      <c r="L128" s="12" t="s">
        <v>180</v>
      </c>
      <c r="M128" s="12" t="s">
        <v>130</v>
      </c>
      <c r="N128" s="65"/>
    </row>
    <row r="129" spans="9:14" ht="15.6" customHeight="1" x14ac:dyDescent="0.25">
      <c r="I129"/>
      <c r="J129" s="65" t="s">
        <v>27</v>
      </c>
      <c r="K129" s="12"/>
      <c r="L129" s="12" t="s">
        <v>181</v>
      </c>
      <c r="M129" s="12" t="s">
        <v>130</v>
      </c>
      <c r="N129" s="65"/>
    </row>
    <row r="130" spans="9:14" ht="15.6" customHeight="1" x14ac:dyDescent="0.25">
      <c r="I130"/>
      <c r="J130" s="65" t="s">
        <v>27</v>
      </c>
      <c r="K130" t="s">
        <v>468</v>
      </c>
      <c r="L130" s="12" t="s">
        <v>270</v>
      </c>
      <c r="M130" s="12" t="s">
        <v>116</v>
      </c>
      <c r="N130" s="65"/>
    </row>
    <row r="131" spans="9:14" ht="15.6" customHeight="1" x14ac:dyDescent="0.25">
      <c r="I131"/>
      <c r="J131" s="65" t="s">
        <v>27</v>
      </c>
      <c r="K131" s="12"/>
      <c r="L131" s="12" t="s">
        <v>159</v>
      </c>
      <c r="M131" s="12" t="s">
        <v>130</v>
      </c>
      <c r="N131" s="65"/>
    </row>
    <row r="132" spans="9:14" ht="15.6" customHeight="1" x14ac:dyDescent="0.25">
      <c r="I132"/>
      <c r="J132" s="65" t="s">
        <v>27</v>
      </c>
      <c r="K132" t="s">
        <v>468</v>
      </c>
      <c r="L132" s="12" t="s">
        <v>168</v>
      </c>
      <c r="M132" s="12" t="s">
        <v>132</v>
      </c>
      <c r="N132" s="65"/>
    </row>
    <row r="133" spans="9:14" ht="15.6" customHeight="1" x14ac:dyDescent="0.25">
      <c r="I133" s="12"/>
      <c r="J133" s="65" t="s">
        <v>27</v>
      </c>
      <c r="K133"/>
      <c r="L133" t="s">
        <v>175</v>
      </c>
      <c r="M133" t="s">
        <v>132</v>
      </c>
      <c r="N133" s="65"/>
    </row>
    <row r="134" spans="9:14" ht="15.6" customHeight="1" x14ac:dyDescent="0.25">
      <c r="I134"/>
      <c r="J134" s="65" t="s">
        <v>27</v>
      </c>
      <c r="K134" s="12" t="s">
        <v>468</v>
      </c>
      <c r="L134" s="12" t="s">
        <v>268</v>
      </c>
      <c r="M134" s="12" t="s">
        <v>120</v>
      </c>
      <c r="N134" s="65"/>
    </row>
    <row r="135" spans="9:14" ht="15.6" customHeight="1" x14ac:dyDescent="0.25">
      <c r="I135"/>
      <c r="J135" s="65" t="s">
        <v>27</v>
      </c>
      <c r="K135" s="12"/>
      <c r="L135" s="12" t="s">
        <v>269</v>
      </c>
      <c r="M135" s="12" t="s">
        <v>120</v>
      </c>
      <c r="N135" s="65"/>
    </row>
    <row r="136" spans="9:14" ht="15.6" customHeight="1" x14ac:dyDescent="0.25">
      <c r="I136"/>
      <c r="J136" s="65" t="s">
        <v>27</v>
      </c>
      <c r="K136" t="s">
        <v>468</v>
      </c>
      <c r="L136" s="12" t="s">
        <v>184</v>
      </c>
      <c r="M136" s="12" t="s">
        <v>132</v>
      </c>
      <c r="N136" s="65"/>
    </row>
    <row r="137" spans="9:14" ht="15.6" customHeight="1" x14ac:dyDescent="0.25">
      <c r="I137"/>
      <c r="J137" s="65" t="s">
        <v>27</v>
      </c>
      <c r="K137" s="12"/>
      <c r="L137" s="12" t="s">
        <v>165</v>
      </c>
      <c r="M137" s="12" t="s">
        <v>132</v>
      </c>
      <c r="N137" s="65"/>
    </row>
    <row r="138" spans="9:14" ht="15.6" customHeight="1" x14ac:dyDescent="0.25">
      <c r="I138"/>
      <c r="J138" s="65" t="s">
        <v>27</v>
      </c>
      <c r="K138" t="s">
        <v>468</v>
      </c>
      <c r="L138" s="12" t="s">
        <v>507</v>
      </c>
      <c r="M138" s="12" t="s">
        <v>132</v>
      </c>
      <c r="N138" s="65"/>
    </row>
    <row r="139" spans="9:14" ht="15.6" customHeight="1" x14ac:dyDescent="0.25">
      <c r="I139"/>
      <c r="J139" s="65" t="s">
        <v>27</v>
      </c>
      <c r="K139" s="12"/>
      <c r="L139" s="12" t="s">
        <v>138</v>
      </c>
      <c r="M139" s="12" t="s">
        <v>132</v>
      </c>
      <c r="N139" s="65"/>
    </row>
    <row r="140" spans="9:14" ht="15.6" customHeight="1" x14ac:dyDescent="0.25">
      <c r="I140"/>
      <c r="J140" s="65" t="s">
        <v>27</v>
      </c>
      <c r="K140" t="s">
        <v>324</v>
      </c>
      <c r="L140" s="12" t="s">
        <v>288</v>
      </c>
      <c r="M140" s="12" t="s">
        <v>118</v>
      </c>
      <c r="N140" s="65"/>
    </row>
    <row r="141" spans="9:14" ht="15.6" customHeight="1" x14ac:dyDescent="0.25">
      <c r="I141"/>
      <c r="J141" s="65" t="s">
        <v>27</v>
      </c>
      <c r="K141" s="12"/>
      <c r="L141" s="12" t="s">
        <v>296</v>
      </c>
      <c r="M141" s="12" t="s">
        <v>118</v>
      </c>
      <c r="N141" s="65"/>
    </row>
    <row r="142" spans="9:14" ht="15.6" customHeight="1" x14ac:dyDescent="0.25">
      <c r="I142"/>
      <c r="J142" s="65" t="s">
        <v>27</v>
      </c>
      <c r="K142" t="s">
        <v>324</v>
      </c>
      <c r="L142" s="12" t="s">
        <v>146</v>
      </c>
      <c r="M142" s="12" t="s">
        <v>155</v>
      </c>
      <c r="N142" s="65"/>
    </row>
    <row r="143" spans="9:14" ht="15.6" customHeight="1" x14ac:dyDescent="0.25">
      <c r="I143"/>
      <c r="J143" s="65" t="s">
        <v>27</v>
      </c>
      <c r="K143" s="12"/>
      <c r="L143" s="12" t="s">
        <v>154</v>
      </c>
      <c r="M143" s="12" t="s">
        <v>155</v>
      </c>
      <c r="N143" s="65"/>
    </row>
    <row r="144" spans="9:14" ht="15.6" customHeight="1" x14ac:dyDescent="0.25">
      <c r="I144"/>
      <c r="J144" s="65" t="s">
        <v>27</v>
      </c>
      <c r="K144" t="s">
        <v>324</v>
      </c>
      <c r="L144" s="12" t="s">
        <v>537</v>
      </c>
      <c r="M144" s="12" t="s">
        <v>116</v>
      </c>
      <c r="N144" s="65"/>
    </row>
    <row r="145" spans="9:14" ht="15.6" customHeight="1" x14ac:dyDescent="0.25">
      <c r="I145"/>
      <c r="J145" s="65" t="s">
        <v>27</v>
      </c>
      <c r="K145" s="12"/>
      <c r="L145" s="12" t="s">
        <v>479</v>
      </c>
      <c r="M145" s="12" t="s">
        <v>116</v>
      </c>
      <c r="N145" s="65"/>
    </row>
    <row r="146" spans="9:14" ht="15.6" customHeight="1" x14ac:dyDescent="0.25">
      <c r="I146"/>
      <c r="J146" s="65" t="s">
        <v>27</v>
      </c>
      <c r="K146" t="s">
        <v>324</v>
      </c>
      <c r="L146" s="12" t="s">
        <v>160</v>
      </c>
      <c r="M146" s="12" t="s">
        <v>132</v>
      </c>
      <c r="N146" s="65"/>
    </row>
    <row r="147" spans="9:14" ht="15.6" customHeight="1" x14ac:dyDescent="0.25">
      <c r="I147"/>
      <c r="J147" s="65" t="s">
        <v>27</v>
      </c>
      <c r="K147" s="12"/>
      <c r="L147" s="12" t="s">
        <v>166</v>
      </c>
      <c r="M147" s="12" t="s">
        <v>132</v>
      </c>
      <c r="N147" s="65"/>
    </row>
    <row r="148" spans="9:14" ht="15.6" customHeight="1" x14ac:dyDescent="0.25">
      <c r="I148"/>
      <c r="J148" s="65" t="s">
        <v>27</v>
      </c>
      <c r="K148" t="s">
        <v>324</v>
      </c>
      <c r="L148" s="12" t="s">
        <v>284</v>
      </c>
      <c r="M148" s="12" t="s">
        <v>124</v>
      </c>
      <c r="N148" s="65"/>
    </row>
    <row r="149" spans="9:14" ht="15.6" customHeight="1" x14ac:dyDescent="0.25">
      <c r="I149"/>
      <c r="J149" s="65" t="s">
        <v>27</v>
      </c>
      <c r="K149" s="12"/>
      <c r="L149" s="12" t="s">
        <v>285</v>
      </c>
      <c r="M149" s="12" t="s">
        <v>124</v>
      </c>
      <c r="N149" s="65"/>
    </row>
    <row r="150" spans="9:14" ht="15.6" customHeight="1" x14ac:dyDescent="0.25">
      <c r="I150"/>
      <c r="J150" s="65" t="s">
        <v>27</v>
      </c>
      <c r="K150" t="s">
        <v>324</v>
      </c>
      <c r="L150" s="12" t="s">
        <v>280</v>
      </c>
      <c r="M150" s="12" t="s">
        <v>120</v>
      </c>
      <c r="N150" s="65"/>
    </row>
    <row r="151" spans="9:14" ht="15.6" customHeight="1" x14ac:dyDescent="0.25">
      <c r="I151"/>
      <c r="J151" s="65" t="s">
        <v>27</v>
      </c>
      <c r="K151" s="12"/>
      <c r="L151" s="12" t="s">
        <v>310</v>
      </c>
      <c r="M151" s="12" t="s">
        <v>120</v>
      </c>
      <c r="N151" s="65"/>
    </row>
    <row r="152" spans="9:14" ht="15.6" customHeight="1" x14ac:dyDescent="0.25">
      <c r="I152"/>
      <c r="J152" s="65" t="s">
        <v>27</v>
      </c>
      <c r="K152" t="s">
        <v>324</v>
      </c>
      <c r="L152" s="12" t="s">
        <v>278</v>
      </c>
      <c r="M152" s="12" t="s">
        <v>127</v>
      </c>
      <c r="N152" s="65"/>
    </row>
    <row r="153" spans="9:14" ht="15.6" customHeight="1" x14ac:dyDescent="0.25">
      <c r="I153"/>
      <c r="J153" s="65" t="s">
        <v>27</v>
      </c>
      <c r="K153" s="12"/>
      <c r="L153" s="12" t="s">
        <v>279</v>
      </c>
      <c r="M153" s="12" t="s">
        <v>127</v>
      </c>
      <c r="N153" s="65"/>
    </row>
    <row r="154" spans="9:14" ht="15.6" customHeight="1" x14ac:dyDescent="0.25">
      <c r="I154"/>
      <c r="J154" s="65" t="s">
        <v>27</v>
      </c>
      <c r="K154" t="s">
        <v>324</v>
      </c>
      <c r="L154" s="12" t="s">
        <v>272</v>
      </c>
      <c r="M154" s="12" t="s">
        <v>121</v>
      </c>
      <c r="N154" s="65"/>
    </row>
    <row r="155" spans="9:14" ht="15.6" customHeight="1" x14ac:dyDescent="0.25">
      <c r="I155"/>
      <c r="J155" s="65" t="s">
        <v>27</v>
      </c>
      <c r="K155" s="12"/>
      <c r="L155" s="12" t="s">
        <v>273</v>
      </c>
      <c r="M155" s="12" t="s">
        <v>121</v>
      </c>
      <c r="N155" s="65"/>
    </row>
    <row r="156" spans="9:14" ht="15.6" customHeight="1" x14ac:dyDescent="0.25">
      <c r="I156"/>
      <c r="J156" s="65" t="s">
        <v>27</v>
      </c>
      <c r="K156" t="s">
        <v>324</v>
      </c>
      <c r="L156" s="12" t="s">
        <v>312</v>
      </c>
      <c r="M156" s="12" t="s">
        <v>124</v>
      </c>
      <c r="N156" s="65"/>
    </row>
    <row r="157" spans="9:14" ht="15.6" customHeight="1" x14ac:dyDescent="0.25">
      <c r="I157"/>
      <c r="J157" s="65" t="s">
        <v>27</v>
      </c>
      <c r="K157" s="12"/>
      <c r="L157" s="12" t="s">
        <v>311</v>
      </c>
      <c r="M157" s="12" t="s">
        <v>124</v>
      </c>
      <c r="N157" s="65"/>
    </row>
    <row r="158" spans="9:14" ht="15.6" customHeight="1" x14ac:dyDescent="0.25">
      <c r="I158"/>
      <c r="J158" s="65" t="s">
        <v>27</v>
      </c>
      <c r="K158" t="s">
        <v>324</v>
      </c>
      <c r="L158" s="12" t="s">
        <v>283</v>
      </c>
      <c r="M158" s="12" t="s">
        <v>119</v>
      </c>
      <c r="N158" s="65"/>
    </row>
    <row r="159" spans="9:14" ht="15.6" customHeight="1" x14ac:dyDescent="0.25">
      <c r="I159"/>
      <c r="J159" s="65" t="s">
        <v>27</v>
      </c>
      <c r="K159" s="12"/>
      <c r="L159" s="12" t="s">
        <v>287</v>
      </c>
      <c r="M159" s="12" t="s">
        <v>119</v>
      </c>
      <c r="N159" s="65"/>
    </row>
    <row r="160" spans="9:14" ht="15.6" customHeight="1" x14ac:dyDescent="0.25">
      <c r="I160" t="s">
        <v>69</v>
      </c>
      <c r="J160" s="65"/>
      <c r="K160"/>
      <c r="L160" s="12"/>
      <c r="M160" s="12"/>
      <c r="N160" s="65"/>
    </row>
    <row r="161" spans="9:14" ht="15.6" customHeight="1" x14ac:dyDescent="0.25">
      <c r="I161"/>
      <c r="J161" s="65"/>
      <c r="K161" s="12" t="s">
        <v>42</v>
      </c>
      <c r="L161" s="12" t="s">
        <v>43</v>
      </c>
      <c r="M161" s="12" t="s">
        <v>44</v>
      </c>
      <c r="N161" s="65"/>
    </row>
    <row r="162" spans="9:14" ht="15.6" customHeight="1" x14ac:dyDescent="0.25">
      <c r="I162"/>
      <c r="J162" s="65" t="s">
        <v>27</v>
      </c>
      <c r="K162">
        <v>1</v>
      </c>
      <c r="L162" s="12" t="s">
        <v>293</v>
      </c>
      <c r="M162" s="12" t="s">
        <v>125</v>
      </c>
      <c r="N162" s="65">
        <v>5</v>
      </c>
    </row>
    <row r="163" spans="9:14" ht="15.6" customHeight="1" x14ac:dyDescent="0.25">
      <c r="I163"/>
      <c r="J163" s="65" t="s">
        <v>27</v>
      </c>
      <c r="K163" s="12"/>
      <c r="L163" s="12" t="s">
        <v>294</v>
      </c>
      <c r="M163" s="12" t="s">
        <v>125</v>
      </c>
      <c r="N163" s="65"/>
    </row>
    <row r="164" spans="9:14" ht="15.6" customHeight="1" x14ac:dyDescent="0.25">
      <c r="I164"/>
      <c r="J164" s="65" t="s">
        <v>27</v>
      </c>
      <c r="K164">
        <v>2</v>
      </c>
      <c r="L164" s="12" t="s">
        <v>292</v>
      </c>
      <c r="M164" s="12" t="s">
        <v>122</v>
      </c>
      <c r="N164" s="65">
        <v>4</v>
      </c>
    </row>
    <row r="165" spans="9:14" ht="15.6" customHeight="1" x14ac:dyDescent="0.25">
      <c r="I165"/>
      <c r="J165" s="65" t="s">
        <v>27</v>
      </c>
      <c r="K165" s="12"/>
      <c r="L165" s="12" t="s">
        <v>215</v>
      </c>
      <c r="M165" s="12" t="s">
        <v>122</v>
      </c>
      <c r="N165" s="65"/>
    </row>
    <row r="166" spans="9:14" ht="15.6" customHeight="1" x14ac:dyDescent="0.25">
      <c r="I166"/>
      <c r="J166" s="65" t="s">
        <v>27</v>
      </c>
      <c r="K166" t="s">
        <v>45</v>
      </c>
      <c r="L166" s="12" t="s">
        <v>189</v>
      </c>
      <c r="M166" s="12" t="s">
        <v>129</v>
      </c>
      <c r="N166" s="65">
        <v>3</v>
      </c>
    </row>
    <row r="167" spans="9:14" ht="15.6" customHeight="1" x14ac:dyDescent="0.25">
      <c r="I167"/>
      <c r="J167" s="65" t="s">
        <v>27</v>
      </c>
      <c r="K167" s="12"/>
      <c r="L167" s="12" t="s">
        <v>190</v>
      </c>
      <c r="M167" s="12" t="s">
        <v>129</v>
      </c>
      <c r="N167" s="65"/>
    </row>
    <row r="168" spans="9:14" ht="15.6" customHeight="1" x14ac:dyDescent="0.25">
      <c r="I168"/>
      <c r="J168" s="65" t="s">
        <v>27</v>
      </c>
      <c r="K168" t="s">
        <v>45</v>
      </c>
      <c r="L168" s="12" t="s">
        <v>525</v>
      </c>
      <c r="M168" s="12" t="s">
        <v>129</v>
      </c>
      <c r="N168" s="65">
        <v>3</v>
      </c>
    </row>
    <row r="169" spans="9:14" ht="15.6" customHeight="1" x14ac:dyDescent="0.25">
      <c r="I169"/>
      <c r="J169" s="65" t="s">
        <v>27</v>
      </c>
      <c r="K169" s="12"/>
      <c r="L169" s="12" t="s">
        <v>145</v>
      </c>
      <c r="M169" s="12" t="s">
        <v>129</v>
      </c>
      <c r="N169" s="65"/>
    </row>
    <row r="170" spans="9:14" ht="15.6" customHeight="1" x14ac:dyDescent="0.25">
      <c r="I170"/>
      <c r="J170" s="65" t="s">
        <v>27</v>
      </c>
      <c r="K170" t="s">
        <v>50</v>
      </c>
      <c r="L170" s="12" t="s">
        <v>523</v>
      </c>
      <c r="M170" s="12" t="s">
        <v>125</v>
      </c>
      <c r="N170" s="65">
        <v>2</v>
      </c>
    </row>
    <row r="171" spans="9:14" ht="15.6" customHeight="1" x14ac:dyDescent="0.25">
      <c r="I171"/>
      <c r="J171" s="65" t="s">
        <v>27</v>
      </c>
      <c r="K171" s="12"/>
      <c r="L171" s="12" t="s">
        <v>230</v>
      </c>
      <c r="M171" s="12" t="s">
        <v>125</v>
      </c>
      <c r="N171" s="65"/>
    </row>
    <row r="172" spans="9:14" ht="15.6" customHeight="1" x14ac:dyDescent="0.25">
      <c r="I172"/>
      <c r="J172" s="65" t="s">
        <v>27</v>
      </c>
      <c r="K172" t="s">
        <v>50</v>
      </c>
      <c r="L172" s="12" t="s">
        <v>185</v>
      </c>
      <c r="M172" s="12" t="s">
        <v>155</v>
      </c>
      <c r="N172" s="65">
        <v>2</v>
      </c>
    </row>
    <row r="173" spans="9:14" ht="15.6" customHeight="1" x14ac:dyDescent="0.25">
      <c r="I173"/>
      <c r="J173" s="65" t="s">
        <v>27</v>
      </c>
      <c r="K173" s="12"/>
      <c r="L173" s="12" t="s">
        <v>192</v>
      </c>
      <c r="M173" s="12" t="s">
        <v>155</v>
      </c>
      <c r="N173" s="65"/>
    </row>
    <row r="174" spans="9:14" ht="15.6" customHeight="1" x14ac:dyDescent="0.25">
      <c r="I174"/>
      <c r="J174" s="65" t="s">
        <v>27</v>
      </c>
      <c r="K174" t="s">
        <v>466</v>
      </c>
      <c r="L174" s="12" t="s">
        <v>538</v>
      </c>
      <c r="M174" s="12" t="s">
        <v>116</v>
      </c>
      <c r="N174" s="65">
        <v>1</v>
      </c>
    </row>
    <row r="175" spans="9:14" ht="15.6" customHeight="1" x14ac:dyDescent="0.25">
      <c r="I175"/>
      <c r="J175" s="65" t="s">
        <v>27</v>
      </c>
      <c r="K175" s="12"/>
      <c r="L175" s="12" t="s">
        <v>298</v>
      </c>
      <c r="M175" s="12" t="s">
        <v>116</v>
      </c>
      <c r="N175" s="65"/>
    </row>
    <row r="176" spans="9:14" ht="15.6" customHeight="1" x14ac:dyDescent="0.25">
      <c r="I176"/>
      <c r="J176" s="65" t="s">
        <v>27</v>
      </c>
      <c r="K176" t="s">
        <v>466</v>
      </c>
      <c r="L176" s="12" t="s">
        <v>299</v>
      </c>
      <c r="M176" s="12" t="s">
        <v>124</v>
      </c>
      <c r="N176" s="65">
        <v>1</v>
      </c>
    </row>
    <row r="177" spans="9:14" ht="15.6" customHeight="1" x14ac:dyDescent="0.25">
      <c r="I177"/>
      <c r="J177" s="65" t="s">
        <v>27</v>
      </c>
      <c r="K177" s="12"/>
      <c r="L177" s="12" t="s">
        <v>300</v>
      </c>
      <c r="M177" s="12" t="s">
        <v>124</v>
      </c>
      <c r="N177" s="65"/>
    </row>
    <row r="178" spans="9:14" ht="15.6" customHeight="1" x14ac:dyDescent="0.25">
      <c r="I178"/>
      <c r="J178" s="65" t="s">
        <v>27</v>
      </c>
      <c r="K178" t="s">
        <v>466</v>
      </c>
      <c r="L178" s="12" t="s">
        <v>305</v>
      </c>
      <c r="M178" s="12" t="s">
        <v>306</v>
      </c>
      <c r="N178" s="65">
        <v>1</v>
      </c>
    </row>
    <row r="179" spans="9:14" ht="15.6" customHeight="1" x14ac:dyDescent="0.25">
      <c r="I179"/>
      <c r="J179" s="65" t="s">
        <v>27</v>
      </c>
      <c r="K179" s="12"/>
      <c r="L179" s="12" t="s">
        <v>307</v>
      </c>
      <c r="M179" s="12" t="s">
        <v>306</v>
      </c>
      <c r="N179" s="65"/>
    </row>
    <row r="180" spans="9:14" ht="15.6" customHeight="1" x14ac:dyDescent="0.25">
      <c r="I180"/>
      <c r="J180" s="65" t="s">
        <v>27</v>
      </c>
      <c r="K180" t="s">
        <v>466</v>
      </c>
      <c r="L180" s="12" t="s">
        <v>481</v>
      </c>
      <c r="M180" s="12" t="s">
        <v>117</v>
      </c>
      <c r="N180" s="65">
        <v>1</v>
      </c>
    </row>
    <row r="181" spans="9:14" ht="15.6" customHeight="1" x14ac:dyDescent="0.25">
      <c r="I181" s="12"/>
      <c r="J181" s="65" t="s">
        <v>27</v>
      </c>
      <c r="K181"/>
      <c r="L181" t="s">
        <v>321</v>
      </c>
      <c r="M181" t="s">
        <v>117</v>
      </c>
      <c r="N181" s="65"/>
    </row>
    <row r="182" spans="9:14" ht="15.6" customHeight="1" x14ac:dyDescent="0.25">
      <c r="I182"/>
      <c r="J182" s="65" t="s">
        <v>27</v>
      </c>
      <c r="K182" s="12" t="s">
        <v>466</v>
      </c>
      <c r="L182" s="12" t="s">
        <v>281</v>
      </c>
      <c r="M182" s="12" t="s">
        <v>120</v>
      </c>
      <c r="N182" s="65">
        <v>1</v>
      </c>
    </row>
    <row r="183" spans="9:14" ht="15.6" customHeight="1" x14ac:dyDescent="0.25">
      <c r="I183"/>
      <c r="J183" s="65" t="s">
        <v>27</v>
      </c>
      <c r="K183" s="12"/>
      <c r="L183" s="12" t="s">
        <v>318</v>
      </c>
      <c r="M183" s="12" t="s">
        <v>120</v>
      </c>
      <c r="N183" s="65"/>
    </row>
    <row r="184" spans="9:14" ht="15.6" customHeight="1" x14ac:dyDescent="0.25">
      <c r="I184"/>
      <c r="J184" s="65" t="s">
        <v>27</v>
      </c>
      <c r="K184" s="12" t="s">
        <v>466</v>
      </c>
      <c r="L184" s="12" t="s">
        <v>304</v>
      </c>
      <c r="M184" s="12" t="s">
        <v>116</v>
      </c>
      <c r="N184" s="65">
        <v>1</v>
      </c>
    </row>
    <row r="185" spans="9:14" ht="15.6" customHeight="1" x14ac:dyDescent="0.25">
      <c r="I185"/>
      <c r="J185" s="65" t="s">
        <v>27</v>
      </c>
      <c r="K185" s="12"/>
      <c r="L185" s="12" t="s">
        <v>484</v>
      </c>
      <c r="M185" s="12" t="s">
        <v>116</v>
      </c>
      <c r="N185" s="65"/>
    </row>
    <row r="186" spans="9:14" ht="15.6" customHeight="1" x14ac:dyDescent="0.25">
      <c r="I186"/>
      <c r="J186" s="65" t="s">
        <v>27</v>
      </c>
      <c r="K186" s="12" t="s">
        <v>151</v>
      </c>
      <c r="L186" s="12" t="s">
        <v>138</v>
      </c>
      <c r="M186" s="12" t="s">
        <v>132</v>
      </c>
      <c r="N186" s="65"/>
    </row>
    <row r="187" spans="9:14" ht="15.6" customHeight="1" x14ac:dyDescent="0.25">
      <c r="I187"/>
      <c r="J187" s="65" t="s">
        <v>27</v>
      </c>
      <c r="K187" s="12"/>
      <c r="L187" s="12" t="s">
        <v>103</v>
      </c>
      <c r="M187" s="12" t="s">
        <v>132</v>
      </c>
      <c r="N187" s="65"/>
    </row>
    <row r="188" spans="9:14" ht="15.6" customHeight="1" x14ac:dyDescent="0.25">
      <c r="I188"/>
      <c r="J188" s="65" t="s">
        <v>27</v>
      </c>
      <c r="K188" s="12" t="s">
        <v>151</v>
      </c>
      <c r="L188" s="12" t="s">
        <v>266</v>
      </c>
      <c r="M188" s="12" t="s">
        <v>126</v>
      </c>
      <c r="N188" s="65"/>
    </row>
    <row r="189" spans="9:14" ht="15.6" customHeight="1" x14ac:dyDescent="0.25">
      <c r="I189"/>
      <c r="J189" s="65" t="s">
        <v>27</v>
      </c>
      <c r="K189" s="12"/>
      <c r="L189" s="12" t="s">
        <v>237</v>
      </c>
      <c r="M189" s="12" t="s">
        <v>126</v>
      </c>
      <c r="N189" s="65"/>
    </row>
    <row r="190" spans="9:14" ht="15.6" customHeight="1" x14ac:dyDescent="0.25">
      <c r="I190"/>
      <c r="J190" s="65" t="s">
        <v>27</v>
      </c>
      <c r="K190" s="12" t="s">
        <v>151</v>
      </c>
      <c r="L190" s="12" t="s">
        <v>313</v>
      </c>
      <c r="M190" s="12" t="s">
        <v>125</v>
      </c>
      <c r="N190" s="65"/>
    </row>
    <row r="191" spans="9:14" ht="15.6" customHeight="1" x14ac:dyDescent="0.25">
      <c r="I191"/>
      <c r="J191" s="65" t="s">
        <v>27</v>
      </c>
      <c r="K191" s="12"/>
      <c r="L191" s="12" t="s">
        <v>223</v>
      </c>
      <c r="M191" s="12" t="s">
        <v>125</v>
      </c>
      <c r="N191" s="65"/>
    </row>
    <row r="192" spans="9:14" ht="15.6" customHeight="1" x14ac:dyDescent="0.25">
      <c r="I192"/>
      <c r="J192" s="65" t="s">
        <v>27</v>
      </c>
      <c r="K192" s="12" t="s">
        <v>151</v>
      </c>
      <c r="L192" s="12" t="s">
        <v>289</v>
      </c>
      <c r="M192" s="12" t="s">
        <v>118</v>
      </c>
      <c r="N192" s="65"/>
    </row>
    <row r="193" spans="1:14" ht="15.6" customHeight="1" x14ac:dyDescent="0.25">
      <c r="I193"/>
      <c r="J193" s="65" t="s">
        <v>27</v>
      </c>
      <c r="K193" s="12"/>
      <c r="L193" s="12" t="s">
        <v>316</v>
      </c>
      <c r="M193" s="12" t="s">
        <v>118</v>
      </c>
      <c r="N193" s="65"/>
    </row>
    <row r="194" spans="1:14" ht="15.6" customHeight="1" x14ac:dyDescent="0.25">
      <c r="I194"/>
      <c r="J194" s="65" t="s">
        <v>27</v>
      </c>
      <c r="K194" s="12" t="s">
        <v>151</v>
      </c>
      <c r="L194" s="12" t="s">
        <v>314</v>
      </c>
      <c r="M194" s="12" t="s">
        <v>122</v>
      </c>
      <c r="N194" s="65"/>
    </row>
    <row r="195" spans="1:14" ht="15.6" customHeight="1" x14ac:dyDescent="0.25">
      <c r="I195"/>
      <c r="J195" s="65" t="s">
        <v>27</v>
      </c>
      <c r="K195" s="12"/>
      <c r="L195" s="12" t="s">
        <v>217</v>
      </c>
      <c r="M195" s="12" t="s">
        <v>122</v>
      </c>
      <c r="N195" s="65"/>
    </row>
    <row r="196" spans="1:14" ht="15.6" customHeight="1" x14ac:dyDescent="0.25">
      <c r="I196"/>
      <c r="J196" s="65" t="s">
        <v>27</v>
      </c>
      <c r="K196" s="12" t="s">
        <v>151</v>
      </c>
      <c r="L196" s="12" t="s">
        <v>158</v>
      </c>
      <c r="M196" s="12" t="s">
        <v>132</v>
      </c>
      <c r="N196" s="65"/>
    </row>
    <row r="197" spans="1:14" ht="15.6" customHeight="1" x14ac:dyDescent="0.25">
      <c r="I197"/>
      <c r="J197" s="65" t="s">
        <v>27</v>
      </c>
      <c r="K197" s="12"/>
      <c r="L197" s="12" t="s">
        <v>139</v>
      </c>
      <c r="M197" s="12" t="s">
        <v>132</v>
      </c>
      <c r="N197" s="65"/>
    </row>
    <row r="198" spans="1:14" ht="15.6" customHeight="1" x14ac:dyDescent="0.25">
      <c r="I198"/>
      <c r="J198" s="65" t="s">
        <v>27</v>
      </c>
      <c r="K198" s="12">
        <v>19</v>
      </c>
      <c r="L198" s="12" t="s">
        <v>262</v>
      </c>
      <c r="M198" s="12" t="s">
        <v>122</v>
      </c>
      <c r="N198" s="65"/>
    </row>
    <row r="199" spans="1:14" ht="15.6" customHeight="1" x14ac:dyDescent="0.25">
      <c r="I199"/>
      <c r="J199" s="65" t="s">
        <v>27</v>
      </c>
      <c r="K199" s="12"/>
      <c r="L199" s="12" t="s">
        <v>320</v>
      </c>
      <c r="M199" s="12" t="s">
        <v>122</v>
      </c>
      <c r="N199" s="65"/>
    </row>
    <row r="200" spans="1:14" ht="15.6" customHeight="1" x14ac:dyDescent="0.25">
      <c r="I200" t="s">
        <v>60</v>
      </c>
      <c r="J200" s="65"/>
      <c r="K200" s="12"/>
      <c r="L200" s="12"/>
      <c r="M200" s="12"/>
      <c r="N200" s="65"/>
    </row>
    <row r="201" spans="1:14" ht="15.6" customHeight="1" x14ac:dyDescent="0.25">
      <c r="I201"/>
      <c r="J201" s="65"/>
      <c r="K201" s="12" t="s">
        <v>42</v>
      </c>
      <c r="L201" s="12" t="s">
        <v>43</v>
      </c>
      <c r="M201" s="12" t="s">
        <v>44</v>
      </c>
      <c r="N201" s="65"/>
    </row>
    <row r="202" spans="1:14" ht="15.6" customHeight="1" x14ac:dyDescent="0.25">
      <c r="I202"/>
      <c r="J202" s="65" t="s">
        <v>27</v>
      </c>
      <c r="K202" s="12">
        <v>1</v>
      </c>
      <c r="L202" s="12" t="s">
        <v>512</v>
      </c>
      <c r="M202" s="12" t="s">
        <v>155</v>
      </c>
      <c r="N202" s="65">
        <v>5</v>
      </c>
    </row>
    <row r="203" spans="1:14" ht="15.6" customHeight="1" x14ac:dyDescent="0.25">
      <c r="I203"/>
      <c r="J203" s="65" t="s">
        <v>27</v>
      </c>
      <c r="K203" s="12">
        <v>2</v>
      </c>
      <c r="L203" s="12" t="s">
        <v>294</v>
      </c>
      <c r="M203" s="12" t="s">
        <v>125</v>
      </c>
      <c r="N203" s="65">
        <v>4</v>
      </c>
    </row>
    <row r="204" spans="1:14" ht="14.25" customHeight="1" x14ac:dyDescent="0.25">
      <c r="A204" s="18"/>
      <c r="B204" s="18"/>
      <c r="C204" s="19"/>
      <c r="I204"/>
      <c r="J204" s="65" t="s">
        <v>27</v>
      </c>
      <c r="K204" s="12" t="s">
        <v>45</v>
      </c>
      <c r="L204" s="12" t="s">
        <v>245</v>
      </c>
      <c r="M204" s="12" t="s">
        <v>116</v>
      </c>
      <c r="N204" s="65">
        <v>3</v>
      </c>
    </row>
    <row r="205" spans="1:14" ht="15.6" customHeight="1" x14ac:dyDescent="0.25">
      <c r="A205" s="18"/>
      <c r="B205" s="18"/>
      <c r="C205" s="19"/>
      <c r="I205"/>
      <c r="J205" s="65" t="s">
        <v>27</v>
      </c>
      <c r="K205" s="12" t="s">
        <v>45</v>
      </c>
      <c r="L205" s="12" t="s">
        <v>298</v>
      </c>
      <c r="M205" s="12" t="s">
        <v>116</v>
      </c>
      <c r="N205" s="65">
        <v>3</v>
      </c>
    </row>
    <row r="206" spans="1:14" ht="15.6" customHeight="1" x14ac:dyDescent="0.25">
      <c r="A206" s="18"/>
      <c r="B206" s="18"/>
      <c r="C206" s="19"/>
      <c r="I206"/>
      <c r="J206" s="65" t="s">
        <v>27</v>
      </c>
      <c r="K206" s="12" t="s">
        <v>46</v>
      </c>
      <c r="L206" s="12" t="s">
        <v>102</v>
      </c>
      <c r="M206" s="12" t="s">
        <v>132</v>
      </c>
      <c r="N206" s="65">
        <v>2</v>
      </c>
    </row>
    <row r="207" spans="1:14" ht="15.6" customHeight="1" x14ac:dyDescent="0.25">
      <c r="A207" s="18"/>
      <c r="B207" s="18"/>
      <c r="C207" s="19"/>
      <c r="I207"/>
      <c r="J207" s="65" t="s">
        <v>27</v>
      </c>
      <c r="K207" s="12" t="s">
        <v>46</v>
      </c>
      <c r="L207" s="12" t="s">
        <v>300</v>
      </c>
      <c r="M207" s="12" t="s">
        <v>124</v>
      </c>
      <c r="N207" s="65">
        <v>2</v>
      </c>
    </row>
    <row r="208" spans="1:14" ht="15.6" customHeight="1" x14ac:dyDescent="0.25">
      <c r="A208" s="18"/>
      <c r="B208" s="18"/>
      <c r="C208" s="19"/>
      <c r="I208"/>
      <c r="J208" s="65" t="s">
        <v>27</v>
      </c>
      <c r="K208" s="12" t="s">
        <v>46</v>
      </c>
      <c r="L208" s="12" t="s">
        <v>244</v>
      </c>
      <c r="M208" s="12" t="s">
        <v>116</v>
      </c>
      <c r="N208" s="65">
        <v>2</v>
      </c>
    </row>
    <row r="209" spans="1:14" ht="15.6" customHeight="1" x14ac:dyDescent="0.25">
      <c r="A209" s="18"/>
      <c r="B209" s="18"/>
      <c r="C209" s="19"/>
      <c r="I209"/>
      <c r="J209" s="65" t="s">
        <v>27</v>
      </c>
      <c r="K209" s="12" t="s">
        <v>46</v>
      </c>
      <c r="L209" s="12" t="s">
        <v>303</v>
      </c>
      <c r="M209" s="12" t="s">
        <v>125</v>
      </c>
      <c r="N209" s="65">
        <v>2</v>
      </c>
    </row>
    <row r="210" spans="1:14" ht="15.6" customHeight="1" x14ac:dyDescent="0.25">
      <c r="A210" s="18"/>
      <c r="B210" s="18"/>
      <c r="C210" s="19"/>
      <c r="I210"/>
      <c r="J210" s="65" t="s">
        <v>27</v>
      </c>
      <c r="K210" s="12" t="s">
        <v>47</v>
      </c>
      <c r="L210" s="12" t="s">
        <v>246</v>
      </c>
      <c r="M210" s="12" t="s">
        <v>118</v>
      </c>
      <c r="N210" s="65">
        <v>1</v>
      </c>
    </row>
    <row r="211" spans="1:14" ht="15.6" customHeight="1" x14ac:dyDescent="0.25">
      <c r="A211" s="18"/>
      <c r="B211" s="18"/>
      <c r="C211" s="19"/>
      <c r="I211"/>
      <c r="J211" s="65" t="s">
        <v>27</v>
      </c>
      <c r="K211" s="12" t="s">
        <v>47</v>
      </c>
      <c r="L211" s="12" t="s">
        <v>247</v>
      </c>
      <c r="M211" s="12" t="s">
        <v>118</v>
      </c>
      <c r="N211" s="65">
        <v>1</v>
      </c>
    </row>
    <row r="212" spans="1:14" ht="15.6" customHeight="1" x14ac:dyDescent="0.25">
      <c r="A212" s="18"/>
      <c r="B212" s="18"/>
      <c r="C212" s="19"/>
      <c r="I212"/>
      <c r="J212" s="65" t="s">
        <v>27</v>
      </c>
      <c r="K212" s="12" t="s">
        <v>47</v>
      </c>
      <c r="L212" s="12" t="s">
        <v>321</v>
      </c>
      <c r="M212" s="12" t="s">
        <v>117</v>
      </c>
      <c r="N212" s="65">
        <v>1</v>
      </c>
    </row>
    <row r="213" spans="1:14" ht="15.6" customHeight="1" x14ac:dyDescent="0.25">
      <c r="A213" s="18"/>
      <c r="B213" s="18"/>
      <c r="C213" s="19"/>
      <c r="I213"/>
      <c r="J213" s="65" t="s">
        <v>27</v>
      </c>
      <c r="K213" s="12" t="s">
        <v>47</v>
      </c>
      <c r="L213" s="12" t="s">
        <v>145</v>
      </c>
      <c r="M213" s="12" t="s">
        <v>129</v>
      </c>
      <c r="N213" s="65">
        <v>1</v>
      </c>
    </row>
    <row r="214" spans="1:14" ht="15.6" customHeight="1" x14ac:dyDescent="0.25">
      <c r="A214" s="18"/>
      <c r="B214" s="18"/>
      <c r="C214" s="19"/>
      <c r="I214"/>
      <c r="J214" s="65" t="s">
        <v>27</v>
      </c>
      <c r="K214" s="12" t="s">
        <v>47</v>
      </c>
      <c r="L214" s="12" t="s">
        <v>487</v>
      </c>
      <c r="M214" s="12" t="s">
        <v>121</v>
      </c>
      <c r="N214" s="65">
        <v>1</v>
      </c>
    </row>
    <row r="215" spans="1:14" ht="15.6" customHeight="1" x14ac:dyDescent="0.25">
      <c r="A215" s="18"/>
      <c r="B215" s="18"/>
      <c r="C215" s="19"/>
      <c r="I215"/>
      <c r="J215" s="65" t="s">
        <v>27</v>
      </c>
      <c r="K215" s="12" t="s">
        <v>47</v>
      </c>
      <c r="L215" s="12" t="s">
        <v>144</v>
      </c>
      <c r="M215" s="12" t="s">
        <v>129</v>
      </c>
      <c r="N215" s="65">
        <v>1</v>
      </c>
    </row>
    <row r="216" spans="1:14" ht="15.6" customHeight="1" x14ac:dyDescent="0.25">
      <c r="A216" s="18"/>
      <c r="B216" s="18"/>
      <c r="C216" s="19"/>
      <c r="I216"/>
      <c r="J216" s="65" t="s">
        <v>27</v>
      </c>
      <c r="K216" s="12" t="s">
        <v>47</v>
      </c>
      <c r="L216" s="12" t="s">
        <v>190</v>
      </c>
      <c r="M216" s="12" t="s">
        <v>129</v>
      </c>
      <c r="N216" s="65">
        <v>1</v>
      </c>
    </row>
    <row r="217" spans="1:14" ht="15.6" customHeight="1" x14ac:dyDescent="0.25">
      <c r="A217" s="17"/>
      <c r="B217" s="17"/>
      <c r="C217" s="19"/>
      <c r="I217"/>
      <c r="J217" s="65" t="s">
        <v>27</v>
      </c>
      <c r="K217" s="12" t="s">
        <v>47</v>
      </c>
      <c r="L217" s="12" t="s">
        <v>191</v>
      </c>
      <c r="M217" s="12" t="s">
        <v>129</v>
      </c>
      <c r="N217" s="65">
        <v>1</v>
      </c>
    </row>
    <row r="218" spans="1:14" ht="15.6" customHeight="1" x14ac:dyDescent="0.25">
      <c r="A218" s="20"/>
      <c r="B218" s="20"/>
      <c r="C218" s="21"/>
      <c r="D218" s="22"/>
      <c r="I218"/>
      <c r="J218" s="65" t="s">
        <v>27</v>
      </c>
      <c r="K218" s="12" t="s">
        <v>152</v>
      </c>
      <c r="L218" s="12" t="s">
        <v>258</v>
      </c>
      <c r="M218" s="12" t="s">
        <v>120</v>
      </c>
      <c r="N218" s="65"/>
    </row>
    <row r="219" spans="1:14" ht="15.6" customHeight="1" x14ac:dyDescent="0.25">
      <c r="A219" s="23"/>
      <c r="B219" s="23"/>
      <c r="C219" s="21"/>
      <c r="D219" s="23"/>
      <c r="I219"/>
      <c r="J219" s="65" t="s">
        <v>27</v>
      </c>
      <c r="K219" s="12" t="s">
        <v>152</v>
      </c>
      <c r="L219" s="12" t="s">
        <v>320</v>
      </c>
      <c r="M219" s="12" t="s">
        <v>122</v>
      </c>
      <c r="N219" s="65"/>
    </row>
    <row r="220" spans="1:14" ht="15.6" customHeight="1" x14ac:dyDescent="0.25">
      <c r="A220" s="18"/>
      <c r="B220" s="18"/>
      <c r="C220" s="19"/>
      <c r="I220"/>
      <c r="J220" s="65" t="s">
        <v>27</v>
      </c>
      <c r="K220" s="12" t="s">
        <v>152</v>
      </c>
      <c r="L220" s="12" t="s">
        <v>255</v>
      </c>
      <c r="M220" s="12" t="s">
        <v>118</v>
      </c>
      <c r="N220" s="65"/>
    </row>
    <row r="221" spans="1:14" ht="15.6" customHeight="1" x14ac:dyDescent="0.25">
      <c r="A221" s="18"/>
      <c r="B221" s="18"/>
      <c r="C221" s="19"/>
      <c r="I221"/>
      <c r="J221" s="65" t="s">
        <v>27</v>
      </c>
      <c r="K221" s="12" t="s">
        <v>152</v>
      </c>
      <c r="L221" s="12" t="s">
        <v>477</v>
      </c>
      <c r="M221" s="12" t="s">
        <v>306</v>
      </c>
      <c r="N221" s="65"/>
    </row>
    <row r="222" spans="1:14" ht="15.6" customHeight="1" x14ac:dyDescent="0.25">
      <c r="A222" s="18"/>
      <c r="B222" s="18"/>
      <c r="C222" s="19"/>
      <c r="I222"/>
      <c r="J222" s="65" t="s">
        <v>27</v>
      </c>
      <c r="K222" s="12" t="s">
        <v>152</v>
      </c>
      <c r="L222" s="12" t="s">
        <v>322</v>
      </c>
      <c r="M222" s="12" t="s">
        <v>306</v>
      </c>
      <c r="N222" s="65"/>
    </row>
    <row r="223" spans="1:14" ht="15.6" customHeight="1" x14ac:dyDescent="0.25">
      <c r="A223" s="18"/>
      <c r="B223" s="18"/>
      <c r="C223" s="19"/>
      <c r="I223"/>
      <c r="J223" s="65" t="s">
        <v>27</v>
      </c>
      <c r="K223" s="12" t="s">
        <v>152</v>
      </c>
      <c r="L223" s="12" t="s">
        <v>532</v>
      </c>
      <c r="M223" s="12" t="s">
        <v>120</v>
      </c>
      <c r="N223" s="65"/>
    </row>
    <row r="224" spans="1:14" ht="15.6" customHeight="1" x14ac:dyDescent="0.25">
      <c r="A224" s="18"/>
      <c r="B224" s="18"/>
      <c r="C224" s="19"/>
      <c r="I224"/>
      <c r="J224" s="65" t="s">
        <v>27</v>
      </c>
      <c r="K224" s="12" t="s">
        <v>152</v>
      </c>
      <c r="L224" s="12" t="s">
        <v>307</v>
      </c>
      <c r="M224" s="12" t="s">
        <v>306</v>
      </c>
      <c r="N224" s="65"/>
    </row>
    <row r="225" spans="1:14" ht="15.6" customHeight="1" x14ac:dyDescent="0.25">
      <c r="A225" s="18"/>
      <c r="B225" s="18"/>
      <c r="C225" s="19"/>
      <c r="I225"/>
      <c r="J225" s="65" t="s">
        <v>27</v>
      </c>
      <c r="K225" s="12">
        <v>25</v>
      </c>
      <c r="L225" s="12" t="s">
        <v>316</v>
      </c>
      <c r="M225" s="12" t="s">
        <v>118</v>
      </c>
      <c r="N225" s="65"/>
    </row>
    <row r="226" spans="1:14" ht="15.6" customHeight="1" x14ac:dyDescent="0.25">
      <c r="A226" s="18"/>
      <c r="B226" s="18"/>
      <c r="C226" s="19"/>
      <c r="I226" t="s">
        <v>57</v>
      </c>
      <c r="J226" s="65"/>
      <c r="K226" s="12"/>
      <c r="L226" s="12"/>
      <c r="M226" s="12"/>
      <c r="N226" s="65"/>
    </row>
    <row r="227" spans="1:14" ht="15.6" customHeight="1" x14ac:dyDescent="0.25">
      <c r="A227" s="18"/>
      <c r="B227" s="18"/>
      <c r="C227" s="19"/>
      <c r="I227"/>
      <c r="J227" s="65"/>
      <c r="K227" s="12" t="s">
        <v>42</v>
      </c>
      <c r="L227" s="12" t="s">
        <v>43</v>
      </c>
      <c r="M227" s="12" t="s">
        <v>44</v>
      </c>
      <c r="N227" s="65"/>
    </row>
    <row r="228" spans="1:14" ht="15.6" customHeight="1" x14ac:dyDescent="0.25">
      <c r="A228" s="18"/>
      <c r="B228" s="18"/>
      <c r="C228" s="19"/>
      <c r="I228"/>
      <c r="J228" s="65" t="s">
        <v>27</v>
      </c>
      <c r="K228" s="12">
        <v>1</v>
      </c>
      <c r="L228" s="12" t="s">
        <v>80</v>
      </c>
      <c r="M228" s="12" t="s">
        <v>130</v>
      </c>
      <c r="N228" s="65">
        <v>5</v>
      </c>
    </row>
    <row r="229" spans="1:14" ht="15.6" customHeight="1" x14ac:dyDescent="0.25">
      <c r="A229" s="18"/>
      <c r="B229" s="18"/>
      <c r="C229" s="19"/>
      <c r="I229"/>
      <c r="J229" s="65" t="s">
        <v>27</v>
      </c>
      <c r="K229" s="12">
        <v>2</v>
      </c>
      <c r="L229" s="12" t="s">
        <v>108</v>
      </c>
      <c r="M229" s="12" t="s">
        <v>130</v>
      </c>
      <c r="N229" s="65">
        <v>4</v>
      </c>
    </row>
    <row r="230" spans="1:14" ht="15.6" customHeight="1" x14ac:dyDescent="0.25">
      <c r="A230" s="18"/>
      <c r="B230" s="18"/>
      <c r="C230" s="19"/>
      <c r="I230"/>
      <c r="J230" s="65" t="s">
        <v>27</v>
      </c>
      <c r="K230" s="12" t="s">
        <v>45</v>
      </c>
      <c r="L230" s="12" t="s">
        <v>135</v>
      </c>
      <c r="M230" s="12" t="s">
        <v>132</v>
      </c>
      <c r="N230" s="65">
        <v>3</v>
      </c>
    </row>
    <row r="231" spans="1:14" ht="15.6" customHeight="1" x14ac:dyDescent="0.25">
      <c r="A231" s="18"/>
      <c r="B231" s="18"/>
      <c r="C231" s="19"/>
      <c r="I231"/>
      <c r="J231" s="65" t="s">
        <v>27</v>
      </c>
      <c r="K231" s="12" t="s">
        <v>45</v>
      </c>
      <c r="L231" s="12" t="s">
        <v>269</v>
      </c>
      <c r="M231" s="12" t="s">
        <v>120</v>
      </c>
      <c r="N231" s="65">
        <v>3</v>
      </c>
    </row>
    <row r="232" spans="1:14" ht="15.6" customHeight="1" x14ac:dyDescent="0.25">
      <c r="A232" s="18"/>
      <c r="B232" s="18"/>
      <c r="C232" s="19"/>
      <c r="I232"/>
      <c r="J232" s="65" t="s">
        <v>27</v>
      </c>
      <c r="K232" s="12" t="s">
        <v>46</v>
      </c>
      <c r="L232" s="12" t="s">
        <v>270</v>
      </c>
      <c r="M232" s="12" t="s">
        <v>116</v>
      </c>
      <c r="N232" s="65">
        <v>2</v>
      </c>
    </row>
    <row r="233" spans="1:14" ht="15.6" customHeight="1" x14ac:dyDescent="0.25">
      <c r="A233" s="18"/>
      <c r="B233" s="18"/>
      <c r="C233" s="19"/>
      <c r="I233"/>
      <c r="J233" s="65" t="s">
        <v>27</v>
      </c>
      <c r="K233" s="12" t="s">
        <v>46</v>
      </c>
      <c r="L233" s="12" t="s">
        <v>304</v>
      </c>
      <c r="M233" s="12" t="s">
        <v>116</v>
      </c>
      <c r="N233" s="65">
        <v>2</v>
      </c>
    </row>
    <row r="234" spans="1:14" ht="15.6" customHeight="1" x14ac:dyDescent="0.25">
      <c r="A234" s="18"/>
      <c r="B234" s="18"/>
      <c r="C234" s="19"/>
      <c r="I234"/>
      <c r="J234" s="65" t="s">
        <v>27</v>
      </c>
      <c r="K234" s="12" t="s">
        <v>46</v>
      </c>
      <c r="L234" s="12" t="s">
        <v>261</v>
      </c>
      <c r="M234" s="12" t="s">
        <v>126</v>
      </c>
      <c r="N234" s="65">
        <v>2</v>
      </c>
    </row>
    <row r="235" spans="1:14" ht="15.6" customHeight="1" x14ac:dyDescent="0.25">
      <c r="A235" s="18"/>
      <c r="B235" s="18"/>
      <c r="C235" s="19"/>
      <c r="I235"/>
      <c r="J235" s="65" t="s">
        <v>27</v>
      </c>
      <c r="K235" s="12" t="s">
        <v>46</v>
      </c>
      <c r="L235" s="12" t="s">
        <v>260</v>
      </c>
      <c r="M235" s="12" t="s">
        <v>126</v>
      </c>
      <c r="N235" s="65">
        <v>2</v>
      </c>
    </row>
    <row r="236" spans="1:14" ht="15.6" customHeight="1" x14ac:dyDescent="0.25">
      <c r="A236" s="18"/>
      <c r="B236" s="18"/>
      <c r="C236" s="19"/>
      <c r="I236"/>
      <c r="J236" s="65" t="s">
        <v>27</v>
      </c>
      <c r="K236" s="12" t="s">
        <v>539</v>
      </c>
      <c r="L236" s="12" t="s">
        <v>302</v>
      </c>
      <c r="M236" s="12" t="s">
        <v>125</v>
      </c>
      <c r="N236" s="65">
        <v>1</v>
      </c>
    </row>
    <row r="237" spans="1:14" ht="15.6" customHeight="1" x14ac:dyDescent="0.25">
      <c r="A237" s="18"/>
      <c r="B237" s="18"/>
      <c r="C237" s="19"/>
      <c r="I237"/>
      <c r="J237" s="65" t="s">
        <v>27</v>
      </c>
      <c r="K237" s="12" t="s">
        <v>539</v>
      </c>
      <c r="L237" s="12" t="s">
        <v>182</v>
      </c>
      <c r="M237" s="12" t="s">
        <v>132</v>
      </c>
      <c r="N237" s="65">
        <v>1</v>
      </c>
    </row>
    <row r="238" spans="1:14" ht="15.6" customHeight="1" x14ac:dyDescent="0.25">
      <c r="A238" s="18"/>
      <c r="B238" s="18"/>
      <c r="C238" s="19"/>
      <c r="I238" s="12"/>
      <c r="J238" s="65" t="s">
        <v>27</v>
      </c>
      <c r="K238" t="s">
        <v>539</v>
      </c>
      <c r="L238" t="s">
        <v>509</v>
      </c>
      <c r="M238" t="s">
        <v>134</v>
      </c>
      <c r="N238" s="65">
        <v>1</v>
      </c>
    </row>
    <row r="239" spans="1:14" ht="15.6" customHeight="1" x14ac:dyDescent="0.25">
      <c r="A239" s="18"/>
      <c r="B239" s="18"/>
      <c r="C239" s="19"/>
      <c r="I239"/>
      <c r="J239" s="65" t="s">
        <v>27</v>
      </c>
      <c r="K239" s="12" t="s">
        <v>539</v>
      </c>
      <c r="L239" s="12" t="s">
        <v>267</v>
      </c>
      <c r="M239" s="12" t="s">
        <v>126</v>
      </c>
      <c r="N239" s="65">
        <v>1</v>
      </c>
    </row>
    <row r="240" spans="1:14" ht="15.6" customHeight="1" x14ac:dyDescent="0.25">
      <c r="A240" s="18"/>
      <c r="B240" s="18"/>
      <c r="C240" s="19"/>
      <c r="I240"/>
      <c r="J240" s="65" t="s">
        <v>27</v>
      </c>
      <c r="K240" s="12" t="s">
        <v>539</v>
      </c>
      <c r="L240" s="12" t="s">
        <v>189</v>
      </c>
      <c r="M240" s="12" t="s">
        <v>129</v>
      </c>
      <c r="N240" s="65">
        <v>1</v>
      </c>
    </row>
    <row r="241" spans="1:14" ht="15.6" customHeight="1" x14ac:dyDescent="0.25">
      <c r="A241" s="18"/>
      <c r="B241" s="18"/>
      <c r="C241" s="19"/>
      <c r="I241"/>
      <c r="J241" s="65" t="s">
        <v>27</v>
      </c>
      <c r="K241" s="12" t="s">
        <v>539</v>
      </c>
      <c r="L241" s="12" t="s">
        <v>146</v>
      </c>
      <c r="M241" s="12" t="s">
        <v>155</v>
      </c>
      <c r="N241" s="65">
        <v>1</v>
      </c>
    </row>
    <row r="242" spans="1:14" ht="15.6" customHeight="1" x14ac:dyDescent="0.25">
      <c r="A242" s="17"/>
      <c r="B242" s="17"/>
      <c r="C242" s="19"/>
      <c r="I242"/>
      <c r="J242" s="65" t="s">
        <v>27</v>
      </c>
      <c r="K242" s="12" t="s">
        <v>540</v>
      </c>
      <c r="L242" s="12" t="s">
        <v>274</v>
      </c>
      <c r="M242" s="12" t="s">
        <v>126</v>
      </c>
      <c r="N242" s="65"/>
    </row>
    <row r="243" spans="1:14" ht="15.6" customHeight="1" x14ac:dyDescent="0.25">
      <c r="A243" s="20"/>
      <c r="B243" s="20"/>
      <c r="C243" s="21"/>
      <c r="D243" s="22"/>
      <c r="I243"/>
      <c r="J243" s="65" t="s">
        <v>27</v>
      </c>
      <c r="K243" s="12" t="s">
        <v>540</v>
      </c>
      <c r="L243" s="12" t="s">
        <v>507</v>
      </c>
      <c r="M243" s="12" t="s">
        <v>132</v>
      </c>
      <c r="N243" s="65"/>
    </row>
    <row r="244" spans="1:14" ht="15.6" customHeight="1" x14ac:dyDescent="0.25">
      <c r="A244" s="23"/>
      <c r="B244" s="23"/>
      <c r="C244" s="21"/>
      <c r="D244" s="23"/>
      <c r="I244"/>
      <c r="J244" s="65" t="s">
        <v>27</v>
      </c>
      <c r="K244" s="12" t="s">
        <v>540</v>
      </c>
      <c r="L244" s="12" t="s">
        <v>266</v>
      </c>
      <c r="M244" s="12" t="s">
        <v>126</v>
      </c>
      <c r="N244" s="65"/>
    </row>
    <row r="245" spans="1:14" ht="15.6" customHeight="1" x14ac:dyDescent="0.25">
      <c r="A245" s="18"/>
      <c r="B245" s="18"/>
      <c r="C245" s="19"/>
      <c r="I245"/>
      <c r="J245" s="65" t="s">
        <v>27</v>
      </c>
      <c r="K245" s="12" t="s">
        <v>540</v>
      </c>
      <c r="L245" s="12" t="s">
        <v>293</v>
      </c>
      <c r="M245" s="12" t="s">
        <v>125</v>
      </c>
      <c r="N245" s="65"/>
    </row>
    <row r="246" spans="1:14" ht="15.6" customHeight="1" x14ac:dyDescent="0.25">
      <c r="A246" s="18"/>
      <c r="B246" s="18"/>
      <c r="C246" s="19"/>
      <c r="I246"/>
      <c r="J246" s="65" t="s">
        <v>27</v>
      </c>
      <c r="K246" s="12" t="s">
        <v>540</v>
      </c>
      <c r="L246" s="12" t="s">
        <v>291</v>
      </c>
      <c r="M246" s="12" t="s">
        <v>119</v>
      </c>
      <c r="N246" s="65"/>
    </row>
    <row r="247" spans="1:14" ht="15.6" customHeight="1" x14ac:dyDescent="0.25">
      <c r="A247" s="18"/>
      <c r="B247" s="18"/>
      <c r="C247" s="19"/>
      <c r="I247"/>
      <c r="J247" s="65" t="s">
        <v>27</v>
      </c>
      <c r="K247" s="12" t="s">
        <v>540</v>
      </c>
      <c r="L247" s="12" t="s">
        <v>180</v>
      </c>
      <c r="M247" s="12" t="s">
        <v>130</v>
      </c>
      <c r="N247" s="65"/>
    </row>
    <row r="248" spans="1:14" ht="15.6" customHeight="1" x14ac:dyDescent="0.25">
      <c r="A248" s="18"/>
      <c r="B248" s="18"/>
      <c r="C248" s="19"/>
      <c r="I248"/>
      <c r="J248" s="65" t="s">
        <v>27</v>
      </c>
      <c r="K248" s="12" t="s">
        <v>540</v>
      </c>
      <c r="L248" s="12" t="s">
        <v>181</v>
      </c>
      <c r="M248" s="12" t="s">
        <v>130</v>
      </c>
      <c r="N248" s="65"/>
    </row>
    <row r="249" spans="1:14" ht="15.6" customHeight="1" x14ac:dyDescent="0.25">
      <c r="A249" s="18"/>
      <c r="B249" s="18"/>
      <c r="C249" s="19"/>
      <c r="I249"/>
      <c r="J249" s="65" t="s">
        <v>27</v>
      </c>
      <c r="K249" s="12" t="s">
        <v>540</v>
      </c>
      <c r="L249" s="12" t="s">
        <v>505</v>
      </c>
      <c r="M249" s="12" t="s">
        <v>132</v>
      </c>
      <c r="N249" s="65"/>
    </row>
    <row r="250" spans="1:14" ht="15.6" customHeight="1" x14ac:dyDescent="0.25">
      <c r="A250" s="18"/>
      <c r="B250" s="18"/>
      <c r="C250" s="19"/>
      <c r="I250"/>
      <c r="J250" s="65" t="s">
        <v>27</v>
      </c>
      <c r="K250" s="12" t="s">
        <v>540</v>
      </c>
      <c r="L250" s="12" t="s">
        <v>273</v>
      </c>
      <c r="M250" s="12" t="s">
        <v>121</v>
      </c>
      <c r="N250" s="65"/>
    </row>
    <row r="251" spans="1:14" ht="15.6" customHeight="1" x14ac:dyDescent="0.25">
      <c r="A251" s="18"/>
      <c r="B251" s="18"/>
      <c r="C251" s="19"/>
      <c r="I251"/>
      <c r="J251" s="65" t="s">
        <v>27</v>
      </c>
      <c r="K251" s="12" t="s">
        <v>540</v>
      </c>
      <c r="L251" s="12" t="s">
        <v>325</v>
      </c>
      <c r="M251" s="12" t="s">
        <v>124</v>
      </c>
      <c r="N251" s="65"/>
    </row>
    <row r="252" spans="1:14" ht="15.6" customHeight="1" x14ac:dyDescent="0.25">
      <c r="A252" s="18"/>
      <c r="B252" s="18"/>
      <c r="C252" s="19"/>
      <c r="I252"/>
      <c r="J252" s="65" t="s">
        <v>27</v>
      </c>
      <c r="K252" s="12" t="s">
        <v>540</v>
      </c>
      <c r="L252" s="12" t="s">
        <v>268</v>
      </c>
      <c r="M252" s="12" t="s">
        <v>120</v>
      </c>
      <c r="N252" s="65"/>
    </row>
    <row r="253" spans="1:14" ht="15.6" customHeight="1" x14ac:dyDescent="0.25">
      <c r="A253" s="18"/>
      <c r="B253" s="18"/>
      <c r="C253" s="19"/>
      <c r="I253"/>
      <c r="J253" s="65" t="s">
        <v>27</v>
      </c>
      <c r="K253" s="12" t="s">
        <v>540</v>
      </c>
      <c r="L253" s="12" t="s">
        <v>264</v>
      </c>
      <c r="M253" s="12" t="s">
        <v>119</v>
      </c>
      <c r="N253" s="65"/>
    </row>
    <row r="254" spans="1:14" ht="15.6" customHeight="1" x14ac:dyDescent="0.25">
      <c r="A254" s="18"/>
      <c r="B254" s="18"/>
      <c r="C254" s="19"/>
      <c r="I254"/>
      <c r="J254" s="65" t="s">
        <v>27</v>
      </c>
      <c r="K254" s="12" t="s">
        <v>540</v>
      </c>
      <c r="L254" s="12" t="s">
        <v>536</v>
      </c>
      <c r="M254" s="12" t="s">
        <v>125</v>
      </c>
      <c r="N254" s="65"/>
    </row>
    <row r="255" spans="1:14" ht="15.6" customHeight="1" x14ac:dyDescent="0.25">
      <c r="A255" s="18"/>
      <c r="B255" s="18"/>
      <c r="C255" s="19"/>
      <c r="I255"/>
      <c r="J255" s="65" t="s">
        <v>27</v>
      </c>
      <c r="K255" s="12" t="s">
        <v>540</v>
      </c>
      <c r="L255" s="12" t="s">
        <v>323</v>
      </c>
      <c r="M255" s="12" t="s">
        <v>306</v>
      </c>
      <c r="N255" s="65"/>
    </row>
    <row r="256" spans="1:14" ht="15.6" customHeight="1" x14ac:dyDescent="0.25">
      <c r="A256" s="18"/>
      <c r="B256" s="18"/>
      <c r="C256" s="19"/>
      <c r="I256"/>
      <c r="J256" s="65" t="s">
        <v>27</v>
      </c>
      <c r="K256" s="12" t="s">
        <v>541</v>
      </c>
      <c r="L256" s="12" t="s">
        <v>284</v>
      </c>
      <c r="M256" s="12" t="s">
        <v>124</v>
      </c>
      <c r="N256" s="65"/>
    </row>
    <row r="257" spans="1:14" ht="15.6" customHeight="1" x14ac:dyDescent="0.25">
      <c r="A257" s="18"/>
      <c r="B257" s="18"/>
      <c r="C257" s="19"/>
      <c r="I257"/>
      <c r="J257" s="65" t="s">
        <v>27</v>
      </c>
      <c r="K257" s="12" t="s">
        <v>541</v>
      </c>
      <c r="L257" s="12" t="s">
        <v>183</v>
      </c>
      <c r="M257" s="12" t="s">
        <v>132</v>
      </c>
      <c r="N257" s="65"/>
    </row>
    <row r="258" spans="1:14" ht="15.6" customHeight="1" x14ac:dyDescent="0.25">
      <c r="A258" s="18"/>
      <c r="B258" s="18"/>
      <c r="C258" s="19"/>
      <c r="I258"/>
      <c r="J258" s="65" t="s">
        <v>27</v>
      </c>
      <c r="K258" s="12" t="s">
        <v>541</v>
      </c>
      <c r="L258" s="12" t="s">
        <v>537</v>
      </c>
      <c r="M258" s="12" t="s">
        <v>116</v>
      </c>
      <c r="N258" s="65"/>
    </row>
    <row r="259" spans="1:14" ht="15.6" customHeight="1" x14ac:dyDescent="0.25">
      <c r="A259" s="18"/>
      <c r="B259" s="18"/>
      <c r="C259" s="19"/>
      <c r="I259"/>
      <c r="J259" s="65" t="s">
        <v>27</v>
      </c>
      <c r="K259" s="12" t="s">
        <v>541</v>
      </c>
      <c r="L259" s="12" t="s">
        <v>271</v>
      </c>
      <c r="M259" s="12" t="s">
        <v>116</v>
      </c>
      <c r="N259" s="65"/>
    </row>
    <row r="260" spans="1:14" ht="15.6" customHeight="1" x14ac:dyDescent="0.25">
      <c r="A260" s="18"/>
      <c r="B260" s="18"/>
      <c r="C260" s="19"/>
      <c r="I260"/>
      <c r="J260" s="65" t="s">
        <v>27</v>
      </c>
      <c r="K260" s="12" t="s">
        <v>541</v>
      </c>
      <c r="L260" s="12" t="s">
        <v>538</v>
      </c>
      <c r="M260" s="12" t="s">
        <v>116</v>
      </c>
      <c r="N260" s="65"/>
    </row>
    <row r="261" spans="1:14" ht="15.6" customHeight="1" x14ac:dyDescent="0.25">
      <c r="A261" s="18"/>
      <c r="B261" s="18"/>
      <c r="C261" s="19"/>
      <c r="I261"/>
      <c r="J261" s="65" t="s">
        <v>27</v>
      </c>
      <c r="K261" s="12" t="s">
        <v>541</v>
      </c>
      <c r="L261" s="12" t="s">
        <v>305</v>
      </c>
      <c r="M261" s="12" t="s">
        <v>306</v>
      </c>
      <c r="N261" s="65"/>
    </row>
    <row r="262" spans="1:14" ht="15.6" customHeight="1" x14ac:dyDescent="0.25">
      <c r="A262" s="18"/>
      <c r="B262" s="18"/>
      <c r="C262" s="19"/>
      <c r="I262"/>
      <c r="J262" s="65" t="s">
        <v>27</v>
      </c>
      <c r="K262" s="12" t="s">
        <v>541</v>
      </c>
      <c r="L262" s="12" t="s">
        <v>314</v>
      </c>
      <c r="M262" s="12" t="s">
        <v>122</v>
      </c>
      <c r="N262" s="65"/>
    </row>
    <row r="263" spans="1:14" ht="15.6" customHeight="1" x14ac:dyDescent="0.25">
      <c r="A263" s="18"/>
      <c r="B263" s="18"/>
      <c r="C263" s="19"/>
      <c r="I263"/>
      <c r="J263" s="65" t="s">
        <v>27</v>
      </c>
      <c r="K263" s="12" t="s">
        <v>541</v>
      </c>
      <c r="L263" s="12" t="s">
        <v>184</v>
      </c>
      <c r="M263" s="12" t="s">
        <v>132</v>
      </c>
      <c r="N263" s="65"/>
    </row>
    <row r="264" spans="1:14" ht="15.6" customHeight="1" x14ac:dyDescent="0.25">
      <c r="A264" s="18"/>
      <c r="B264" s="18"/>
      <c r="C264" s="19"/>
      <c r="I264"/>
      <c r="J264" s="65" t="s">
        <v>27</v>
      </c>
      <c r="K264" s="12" t="s">
        <v>541</v>
      </c>
      <c r="L264" s="12" t="s">
        <v>481</v>
      </c>
      <c r="M264" s="12" t="s">
        <v>117</v>
      </c>
      <c r="N264" s="65"/>
    </row>
    <row r="265" spans="1:14" ht="15.6" customHeight="1" x14ac:dyDescent="0.25">
      <c r="A265" s="18"/>
      <c r="B265" s="18"/>
      <c r="C265" s="19"/>
      <c r="I265"/>
      <c r="J265" s="65" t="s">
        <v>27</v>
      </c>
      <c r="K265" s="12" t="s">
        <v>541</v>
      </c>
      <c r="L265" s="12" t="s">
        <v>506</v>
      </c>
      <c r="M265" s="12" t="s">
        <v>155</v>
      </c>
      <c r="N265" s="65"/>
    </row>
    <row r="266" spans="1:14" ht="15.6" customHeight="1" x14ac:dyDescent="0.25">
      <c r="A266" s="18"/>
      <c r="B266" s="18"/>
      <c r="C266" s="19"/>
      <c r="I266"/>
      <c r="J266" s="65" t="s">
        <v>27</v>
      </c>
      <c r="K266" s="12" t="s">
        <v>541</v>
      </c>
      <c r="L266" s="12" t="s">
        <v>299</v>
      </c>
      <c r="M266" s="12" t="s">
        <v>124</v>
      </c>
      <c r="N266" s="65"/>
    </row>
    <row r="267" spans="1:14" ht="15.6" customHeight="1" x14ac:dyDescent="0.25">
      <c r="A267" s="18"/>
      <c r="B267" s="18"/>
      <c r="C267" s="19"/>
      <c r="I267"/>
      <c r="J267" s="65" t="s">
        <v>27</v>
      </c>
      <c r="K267" s="12" t="s">
        <v>541</v>
      </c>
      <c r="L267" s="12" t="s">
        <v>149</v>
      </c>
      <c r="M267" s="12" t="s">
        <v>155</v>
      </c>
      <c r="N267" s="65"/>
    </row>
    <row r="268" spans="1:14" ht="15.6" customHeight="1" x14ac:dyDescent="0.25">
      <c r="A268" s="18"/>
      <c r="B268" s="18"/>
      <c r="C268" s="19"/>
      <c r="I268"/>
      <c r="J268" s="65" t="s">
        <v>27</v>
      </c>
      <c r="K268" s="12" t="s">
        <v>541</v>
      </c>
      <c r="L268" s="12" t="s">
        <v>285</v>
      </c>
      <c r="M268" s="12" t="s">
        <v>124</v>
      </c>
      <c r="N268" s="65"/>
    </row>
    <row r="269" spans="1:14" ht="15.6" customHeight="1" x14ac:dyDescent="0.25">
      <c r="A269" s="17"/>
      <c r="B269" s="17"/>
      <c r="C269" s="19"/>
      <c r="I269"/>
      <c r="J269" s="65" t="s">
        <v>27</v>
      </c>
      <c r="K269" s="12" t="s">
        <v>541</v>
      </c>
      <c r="L269" s="12" t="s">
        <v>290</v>
      </c>
      <c r="M269" s="12" t="s">
        <v>119</v>
      </c>
      <c r="N269" s="65"/>
    </row>
    <row r="270" spans="1:14" ht="15.6" customHeight="1" x14ac:dyDescent="0.25">
      <c r="A270" s="20"/>
      <c r="B270" s="20"/>
      <c r="C270" s="21"/>
      <c r="D270" s="22"/>
      <c r="I270" t="s">
        <v>472</v>
      </c>
      <c r="J270" s="65"/>
      <c r="K270" s="12"/>
      <c r="L270" s="12"/>
      <c r="M270" s="12"/>
      <c r="N270" s="65"/>
    </row>
    <row r="271" spans="1:14" ht="15.6" customHeight="1" x14ac:dyDescent="0.25">
      <c r="A271" s="23"/>
      <c r="B271" s="23"/>
      <c r="C271" s="21"/>
      <c r="D271" s="23"/>
      <c r="I271"/>
      <c r="J271" s="65"/>
      <c r="K271" s="12" t="s">
        <v>42</v>
      </c>
      <c r="L271" s="12" t="s">
        <v>43</v>
      </c>
      <c r="M271" s="12" t="s">
        <v>44</v>
      </c>
      <c r="N271" s="65"/>
    </row>
    <row r="272" spans="1:14" ht="15.6" customHeight="1" x14ac:dyDescent="0.25">
      <c r="A272" s="18"/>
      <c r="B272" s="18"/>
      <c r="C272" s="19"/>
      <c r="I272"/>
      <c r="J272" s="65" t="s">
        <v>28</v>
      </c>
      <c r="K272" s="12">
        <v>1</v>
      </c>
      <c r="L272" s="12" t="s">
        <v>428</v>
      </c>
      <c r="M272" s="12" t="s">
        <v>126</v>
      </c>
      <c r="N272" s="65">
        <v>5</v>
      </c>
    </row>
    <row r="273" spans="1:14" ht="15.6" customHeight="1" x14ac:dyDescent="0.25">
      <c r="A273" s="18"/>
      <c r="B273" s="18"/>
      <c r="C273" s="19"/>
      <c r="I273"/>
      <c r="J273" s="65" t="s">
        <v>28</v>
      </c>
      <c r="K273" s="12"/>
      <c r="L273" s="12" t="s">
        <v>337</v>
      </c>
      <c r="M273" s="12" t="s">
        <v>126</v>
      </c>
      <c r="N273" s="65"/>
    </row>
    <row r="274" spans="1:14" ht="15.6" customHeight="1" x14ac:dyDescent="0.25">
      <c r="A274" s="18"/>
      <c r="B274" s="18"/>
      <c r="C274" s="19"/>
      <c r="I274"/>
      <c r="J274" s="65" t="s">
        <v>28</v>
      </c>
      <c r="K274" s="12">
        <v>2</v>
      </c>
      <c r="L274" s="12" t="s">
        <v>330</v>
      </c>
      <c r="M274" s="12" t="s">
        <v>125</v>
      </c>
      <c r="N274" s="65">
        <v>4</v>
      </c>
    </row>
    <row r="275" spans="1:14" ht="15.6" customHeight="1" x14ac:dyDescent="0.25">
      <c r="A275" s="18"/>
      <c r="B275" s="18"/>
      <c r="C275" s="19"/>
      <c r="I275"/>
      <c r="J275" s="65" t="s">
        <v>28</v>
      </c>
      <c r="K275" s="12"/>
      <c r="L275" s="12" t="s">
        <v>331</v>
      </c>
      <c r="M275" s="12" t="s">
        <v>125</v>
      </c>
      <c r="N275" s="65"/>
    </row>
    <row r="276" spans="1:14" ht="15.6" customHeight="1" x14ac:dyDescent="0.25">
      <c r="A276" s="18"/>
      <c r="B276" s="18"/>
      <c r="C276" s="19"/>
      <c r="I276"/>
      <c r="J276" s="65" t="s">
        <v>28</v>
      </c>
      <c r="K276" s="12" t="s">
        <v>45</v>
      </c>
      <c r="L276" s="12" t="s">
        <v>93</v>
      </c>
      <c r="M276" s="12" t="s">
        <v>131</v>
      </c>
      <c r="N276" s="65">
        <v>3</v>
      </c>
    </row>
    <row r="277" spans="1:14" ht="15.6" customHeight="1" x14ac:dyDescent="0.25">
      <c r="A277" s="18"/>
      <c r="B277" s="18"/>
      <c r="C277" s="19"/>
      <c r="I277"/>
      <c r="J277" s="65" t="s">
        <v>28</v>
      </c>
      <c r="K277" s="12"/>
      <c r="L277" s="12" t="s">
        <v>68</v>
      </c>
      <c r="M277" s="12" t="s">
        <v>131</v>
      </c>
      <c r="N277" s="65"/>
    </row>
    <row r="278" spans="1:14" ht="15.6" customHeight="1" x14ac:dyDescent="0.25">
      <c r="A278" s="18"/>
      <c r="B278" s="18"/>
      <c r="C278" s="19"/>
      <c r="I278"/>
      <c r="J278" s="65" t="s">
        <v>28</v>
      </c>
      <c r="K278" s="12" t="s">
        <v>45</v>
      </c>
      <c r="L278" s="12" t="s">
        <v>332</v>
      </c>
      <c r="M278" s="12" t="s">
        <v>122</v>
      </c>
      <c r="N278" s="65">
        <v>3</v>
      </c>
    </row>
    <row r="279" spans="1:14" ht="15.6" customHeight="1" x14ac:dyDescent="0.25">
      <c r="A279" s="18"/>
      <c r="B279" s="18"/>
      <c r="C279" s="19"/>
      <c r="I279"/>
      <c r="J279" s="65" t="s">
        <v>28</v>
      </c>
      <c r="K279" s="12"/>
      <c r="L279" s="12" t="s">
        <v>333</v>
      </c>
      <c r="M279" s="12" t="s">
        <v>122</v>
      </c>
      <c r="N279" s="65"/>
    </row>
    <row r="280" spans="1:14" ht="15.6" customHeight="1" x14ac:dyDescent="0.25">
      <c r="A280" s="18"/>
      <c r="B280" s="18"/>
      <c r="C280" s="19"/>
      <c r="I280"/>
      <c r="J280" s="65" t="s">
        <v>28</v>
      </c>
      <c r="K280" s="12">
        <v>5</v>
      </c>
      <c r="L280" s="12" t="s">
        <v>326</v>
      </c>
      <c r="M280" s="12" t="s">
        <v>125</v>
      </c>
      <c r="N280" s="65">
        <v>2</v>
      </c>
    </row>
    <row r="281" spans="1:14" ht="15.6" customHeight="1" x14ac:dyDescent="0.25">
      <c r="A281" s="18"/>
      <c r="B281" s="18"/>
      <c r="C281" s="19"/>
      <c r="I281"/>
      <c r="J281" s="65" t="s">
        <v>28</v>
      </c>
      <c r="K281" s="12"/>
      <c r="L281" s="12" t="s">
        <v>327</v>
      </c>
      <c r="M281" s="12" t="s">
        <v>125</v>
      </c>
      <c r="N281" s="65"/>
    </row>
    <row r="282" spans="1:14" ht="15.6" customHeight="1" x14ac:dyDescent="0.25">
      <c r="A282" s="18"/>
      <c r="B282" s="18"/>
      <c r="C282" s="19"/>
      <c r="I282"/>
      <c r="J282" s="65" t="s">
        <v>28</v>
      </c>
      <c r="K282" s="12" t="s">
        <v>464</v>
      </c>
      <c r="L282" s="12" t="s">
        <v>334</v>
      </c>
      <c r="M282" s="12" t="s">
        <v>117</v>
      </c>
      <c r="N282" s="65">
        <v>1</v>
      </c>
    </row>
    <row r="283" spans="1:14" ht="15.6" customHeight="1" x14ac:dyDescent="0.25">
      <c r="A283" s="18"/>
      <c r="B283" s="18"/>
      <c r="C283" s="19"/>
      <c r="I283"/>
      <c r="J283" s="65" t="s">
        <v>28</v>
      </c>
      <c r="K283" s="12"/>
      <c r="L283" s="12" t="s">
        <v>335</v>
      </c>
      <c r="M283" s="12" t="s">
        <v>117</v>
      </c>
      <c r="N283" s="65"/>
    </row>
    <row r="284" spans="1:14" ht="15.6" customHeight="1" x14ac:dyDescent="0.25">
      <c r="A284" s="18"/>
      <c r="B284" s="18"/>
      <c r="C284" s="19"/>
      <c r="I284"/>
      <c r="J284" s="65" t="s">
        <v>28</v>
      </c>
      <c r="K284" s="12" t="s">
        <v>464</v>
      </c>
      <c r="L284" s="12" t="s">
        <v>303</v>
      </c>
      <c r="M284" s="12" t="s">
        <v>125</v>
      </c>
      <c r="N284" s="65">
        <v>1</v>
      </c>
    </row>
    <row r="285" spans="1:14" ht="15.6" customHeight="1" x14ac:dyDescent="0.25">
      <c r="A285" s="18"/>
      <c r="B285" s="18"/>
      <c r="C285" s="19"/>
      <c r="I285"/>
      <c r="J285" s="65" t="s">
        <v>28</v>
      </c>
      <c r="K285" s="12"/>
      <c r="L285" s="12" t="s">
        <v>542</v>
      </c>
      <c r="M285" s="12" t="s">
        <v>125</v>
      </c>
      <c r="N285" s="65"/>
    </row>
    <row r="286" spans="1:14" ht="15.6" customHeight="1" x14ac:dyDescent="0.25">
      <c r="A286" s="18"/>
      <c r="B286" s="18"/>
      <c r="C286" s="19"/>
      <c r="I286"/>
      <c r="J286" s="65" t="s">
        <v>28</v>
      </c>
      <c r="K286" s="12" t="s">
        <v>464</v>
      </c>
      <c r="L286" s="12" t="s">
        <v>543</v>
      </c>
      <c r="M286" s="12" t="s">
        <v>122</v>
      </c>
      <c r="N286" s="65">
        <v>1</v>
      </c>
    </row>
    <row r="287" spans="1:14" ht="15" customHeight="1" x14ac:dyDescent="0.25">
      <c r="A287" s="18"/>
      <c r="B287" s="18"/>
      <c r="C287" s="19"/>
      <c r="I287"/>
      <c r="J287" s="65" t="s">
        <v>28</v>
      </c>
      <c r="K287" s="12"/>
      <c r="L287" s="12" t="s">
        <v>544</v>
      </c>
      <c r="M287" s="12" t="s">
        <v>122</v>
      </c>
      <c r="N287" s="65"/>
    </row>
    <row r="288" spans="1:14" ht="15" customHeight="1" x14ac:dyDescent="0.25">
      <c r="A288" s="17"/>
      <c r="B288" s="17"/>
      <c r="C288" s="19"/>
      <c r="I288"/>
      <c r="J288" s="65" t="s">
        <v>28</v>
      </c>
      <c r="K288" s="12" t="s">
        <v>464</v>
      </c>
      <c r="L288" s="12" t="s">
        <v>328</v>
      </c>
      <c r="M288" s="12" t="s">
        <v>122</v>
      </c>
      <c r="N288" s="65">
        <v>1</v>
      </c>
    </row>
    <row r="289" spans="1:14" ht="15" customHeight="1" x14ac:dyDescent="0.25">
      <c r="A289" s="20"/>
      <c r="B289" s="20"/>
      <c r="C289" s="21"/>
      <c r="D289" s="22"/>
      <c r="I289"/>
      <c r="J289" s="65" t="s">
        <v>28</v>
      </c>
      <c r="K289" s="12"/>
      <c r="L289" s="12" t="s">
        <v>329</v>
      </c>
      <c r="M289" s="12" t="s">
        <v>122</v>
      </c>
      <c r="N289" s="65"/>
    </row>
    <row r="290" spans="1:14" ht="15" customHeight="1" x14ac:dyDescent="0.25">
      <c r="A290" s="23"/>
      <c r="B290" s="23"/>
      <c r="C290" s="21"/>
      <c r="D290" s="23"/>
      <c r="I290"/>
      <c r="J290" s="65" t="s">
        <v>28</v>
      </c>
      <c r="K290" s="12" t="s">
        <v>464</v>
      </c>
      <c r="L290" s="12" t="s">
        <v>340</v>
      </c>
      <c r="M290" s="12" t="s">
        <v>117</v>
      </c>
      <c r="N290" s="65">
        <v>1</v>
      </c>
    </row>
    <row r="291" spans="1:14" ht="15" customHeight="1" x14ac:dyDescent="0.25">
      <c r="A291" s="18"/>
      <c r="B291" s="18"/>
      <c r="C291" s="19"/>
      <c r="I291"/>
      <c r="J291" s="65" t="s">
        <v>28</v>
      </c>
      <c r="K291" s="12"/>
      <c r="L291" s="12" t="s">
        <v>341</v>
      </c>
      <c r="M291" s="12" t="s">
        <v>117</v>
      </c>
      <c r="N291" s="65"/>
    </row>
    <row r="292" spans="1:14" ht="15" customHeight="1" x14ac:dyDescent="0.25">
      <c r="A292" s="18"/>
      <c r="B292" s="18"/>
      <c r="C292" s="19"/>
      <c r="I292"/>
      <c r="J292" s="65" t="s">
        <v>28</v>
      </c>
      <c r="K292" s="12" t="s">
        <v>465</v>
      </c>
      <c r="L292" s="12" t="s">
        <v>515</v>
      </c>
      <c r="M292" s="12" t="s">
        <v>134</v>
      </c>
      <c r="N292" s="65"/>
    </row>
    <row r="293" spans="1:14" ht="15" customHeight="1" x14ac:dyDescent="0.25">
      <c r="A293" s="18"/>
      <c r="B293" s="18"/>
      <c r="C293" s="19"/>
      <c r="I293"/>
      <c r="J293" s="65" t="s">
        <v>28</v>
      </c>
      <c r="K293" s="12"/>
      <c r="L293" s="12" t="s">
        <v>514</v>
      </c>
      <c r="M293" s="12" t="s">
        <v>134</v>
      </c>
      <c r="N293" s="65"/>
    </row>
    <row r="294" spans="1:14" ht="15" customHeight="1" x14ac:dyDescent="0.25">
      <c r="A294" s="18"/>
      <c r="B294" s="18"/>
      <c r="C294" s="19"/>
      <c r="I294"/>
      <c r="J294" s="65" t="s">
        <v>28</v>
      </c>
      <c r="K294" s="12" t="s">
        <v>465</v>
      </c>
      <c r="L294" s="12" t="s">
        <v>338</v>
      </c>
      <c r="M294" s="12" t="s">
        <v>119</v>
      </c>
      <c r="N294" s="65"/>
    </row>
    <row r="295" spans="1:14" ht="15" customHeight="1" x14ac:dyDescent="0.25">
      <c r="A295" s="18"/>
      <c r="B295" s="18"/>
      <c r="C295" s="19"/>
      <c r="I295"/>
      <c r="J295" s="65" t="s">
        <v>28</v>
      </c>
      <c r="K295" s="12"/>
      <c r="L295" s="12" t="s">
        <v>339</v>
      </c>
      <c r="M295" s="12" t="s">
        <v>119</v>
      </c>
      <c r="N295" s="65"/>
    </row>
    <row r="296" spans="1:14" ht="15" customHeight="1" x14ac:dyDescent="0.25">
      <c r="A296" s="18"/>
      <c r="B296" s="18"/>
      <c r="C296" s="19"/>
      <c r="I296"/>
      <c r="J296" s="65" t="s">
        <v>28</v>
      </c>
      <c r="K296" s="12" t="s">
        <v>465</v>
      </c>
      <c r="L296" s="12" t="s">
        <v>345</v>
      </c>
      <c r="M296" s="12" t="s">
        <v>119</v>
      </c>
      <c r="N296" s="65"/>
    </row>
    <row r="297" spans="1:14" ht="15" customHeight="1" x14ac:dyDescent="0.25">
      <c r="A297" s="18"/>
      <c r="B297" s="18"/>
      <c r="C297" s="19"/>
      <c r="I297"/>
      <c r="J297" s="65" t="s">
        <v>28</v>
      </c>
      <c r="K297" s="12"/>
      <c r="L297" s="12" t="s">
        <v>346</v>
      </c>
      <c r="M297" s="12" t="s">
        <v>119</v>
      </c>
      <c r="N297" s="65"/>
    </row>
    <row r="298" spans="1:14" ht="15" customHeight="1" x14ac:dyDescent="0.25">
      <c r="A298" s="18"/>
      <c r="B298" s="18"/>
      <c r="C298" s="19"/>
      <c r="I298"/>
      <c r="J298" s="65" t="s">
        <v>28</v>
      </c>
      <c r="K298" s="12" t="s">
        <v>465</v>
      </c>
      <c r="L298" s="12" t="s">
        <v>486</v>
      </c>
      <c r="M298" s="12" t="s">
        <v>119</v>
      </c>
      <c r="N298" s="65"/>
    </row>
    <row r="299" spans="1:14" ht="15" customHeight="1" x14ac:dyDescent="0.25">
      <c r="A299" s="18"/>
      <c r="B299" s="18"/>
      <c r="C299" s="19"/>
      <c r="I299"/>
      <c r="J299" s="65" t="s">
        <v>28</v>
      </c>
      <c r="K299" s="12"/>
      <c r="L299" s="12" t="s">
        <v>407</v>
      </c>
      <c r="M299" s="12" t="s">
        <v>119</v>
      </c>
      <c r="N299" s="65"/>
    </row>
    <row r="300" spans="1:14" ht="15" customHeight="1" x14ac:dyDescent="0.25">
      <c r="A300" s="18"/>
      <c r="B300" s="18"/>
      <c r="C300" s="19"/>
      <c r="I300"/>
      <c r="J300" s="65" t="s">
        <v>28</v>
      </c>
      <c r="K300" s="12" t="s">
        <v>465</v>
      </c>
      <c r="L300" s="12" t="s">
        <v>343</v>
      </c>
      <c r="M300" s="12" t="s">
        <v>119</v>
      </c>
      <c r="N300" s="65"/>
    </row>
    <row r="301" spans="1:14" ht="15" customHeight="1" x14ac:dyDescent="0.25">
      <c r="A301" s="18"/>
      <c r="B301" s="18"/>
      <c r="C301" s="19"/>
      <c r="I301"/>
      <c r="J301" s="65" t="s">
        <v>28</v>
      </c>
      <c r="K301" s="12"/>
      <c r="L301" s="12" t="s">
        <v>344</v>
      </c>
      <c r="M301" s="12" t="s">
        <v>119</v>
      </c>
      <c r="N301" s="65"/>
    </row>
    <row r="302" spans="1:14" ht="15" customHeight="1" x14ac:dyDescent="0.25">
      <c r="A302" s="18"/>
      <c r="B302" s="18"/>
      <c r="C302" s="19"/>
      <c r="I302"/>
      <c r="J302" s="65" t="s">
        <v>28</v>
      </c>
      <c r="K302" s="12">
        <v>16</v>
      </c>
      <c r="L302" s="12" t="s">
        <v>423</v>
      </c>
      <c r="M302" s="12" t="s">
        <v>121</v>
      </c>
      <c r="N302" s="65"/>
    </row>
    <row r="303" spans="1:14" ht="15" customHeight="1" x14ac:dyDescent="0.25">
      <c r="A303" s="18"/>
      <c r="B303" s="18"/>
      <c r="C303" s="19"/>
      <c r="I303"/>
      <c r="J303" s="65" t="s">
        <v>28</v>
      </c>
      <c r="K303" s="12"/>
      <c r="L303" s="12" t="s">
        <v>487</v>
      </c>
      <c r="M303" s="12" t="s">
        <v>121</v>
      </c>
      <c r="N303" s="65"/>
    </row>
    <row r="304" spans="1:14" ht="15" customHeight="1" x14ac:dyDescent="0.25">
      <c r="A304" s="18"/>
      <c r="B304" s="18"/>
      <c r="C304" s="19"/>
      <c r="I304" t="s">
        <v>55</v>
      </c>
      <c r="J304" s="65"/>
      <c r="K304" s="12"/>
      <c r="L304" s="12"/>
      <c r="M304" s="12"/>
      <c r="N304" s="65"/>
    </row>
    <row r="305" spans="1:14" ht="15" customHeight="1" x14ac:dyDescent="0.25">
      <c r="A305" s="18"/>
      <c r="B305" s="18"/>
      <c r="C305" s="19"/>
      <c r="I305"/>
      <c r="J305" s="65"/>
      <c r="K305" s="12" t="s">
        <v>42</v>
      </c>
      <c r="L305" s="12" t="s">
        <v>43</v>
      </c>
      <c r="M305" s="12" t="s">
        <v>44</v>
      </c>
      <c r="N305" s="65"/>
    </row>
    <row r="306" spans="1:14" ht="15" customHeight="1" x14ac:dyDescent="0.25">
      <c r="A306" s="18"/>
      <c r="B306" s="18"/>
      <c r="C306" s="19"/>
      <c r="I306"/>
      <c r="J306" s="65" t="s">
        <v>28</v>
      </c>
      <c r="K306" s="12">
        <v>1</v>
      </c>
      <c r="L306" s="12" t="s">
        <v>510</v>
      </c>
      <c r="M306" s="12" t="s">
        <v>130</v>
      </c>
      <c r="N306" s="65">
        <v>5</v>
      </c>
    </row>
    <row r="307" spans="1:14" ht="15" customHeight="1" x14ac:dyDescent="0.25">
      <c r="A307" s="24"/>
      <c r="B307" s="24"/>
      <c r="C307" s="21"/>
      <c r="D307" s="22"/>
      <c r="I307"/>
      <c r="J307" s="65" t="s">
        <v>28</v>
      </c>
      <c r="K307" s="12"/>
      <c r="L307" s="12" t="s">
        <v>511</v>
      </c>
      <c r="M307" s="12" t="s">
        <v>130</v>
      </c>
      <c r="N307" s="65"/>
    </row>
    <row r="308" spans="1:14" ht="15" customHeight="1" x14ac:dyDescent="0.25">
      <c r="A308" s="20"/>
      <c r="B308" s="20"/>
      <c r="C308" s="21"/>
      <c r="D308" s="22"/>
      <c r="I308"/>
      <c r="J308" s="65" t="s">
        <v>28</v>
      </c>
      <c r="K308" s="12">
        <v>2</v>
      </c>
      <c r="L308" s="12" t="s">
        <v>347</v>
      </c>
      <c r="M308" s="12" t="s">
        <v>120</v>
      </c>
      <c r="N308" s="65">
        <v>4</v>
      </c>
    </row>
    <row r="309" spans="1:14" ht="15" customHeight="1" x14ac:dyDescent="0.25">
      <c r="A309" s="23"/>
      <c r="B309" s="23"/>
      <c r="C309" s="21"/>
      <c r="D309" s="23"/>
      <c r="I309"/>
      <c r="J309" s="65" t="s">
        <v>28</v>
      </c>
      <c r="K309" s="12"/>
      <c r="L309" s="12" t="s">
        <v>348</v>
      </c>
      <c r="M309" s="12" t="s">
        <v>120</v>
      </c>
      <c r="N309" s="65"/>
    </row>
    <row r="310" spans="1:14" ht="15" customHeight="1" x14ac:dyDescent="0.25">
      <c r="A310" s="18"/>
      <c r="B310" s="18"/>
      <c r="C310" s="19"/>
      <c r="I310"/>
      <c r="J310" s="65" t="s">
        <v>28</v>
      </c>
      <c r="K310" s="12" t="s">
        <v>45</v>
      </c>
      <c r="L310" s="12" t="s">
        <v>545</v>
      </c>
      <c r="M310" s="12" t="s">
        <v>134</v>
      </c>
      <c r="N310" s="65">
        <v>3</v>
      </c>
    </row>
    <row r="311" spans="1:14" ht="15" customHeight="1" x14ac:dyDescent="0.25">
      <c r="A311" s="18"/>
      <c r="B311" s="18"/>
      <c r="C311" s="19"/>
      <c r="I311"/>
      <c r="J311" s="65" t="s">
        <v>28</v>
      </c>
      <c r="K311" s="12"/>
      <c r="L311" s="12" t="s">
        <v>58</v>
      </c>
      <c r="M311" s="12" t="s">
        <v>134</v>
      </c>
      <c r="N311" s="65"/>
    </row>
    <row r="312" spans="1:14" ht="15" customHeight="1" x14ac:dyDescent="0.25">
      <c r="A312" s="18"/>
      <c r="B312" s="18"/>
      <c r="C312" s="19"/>
      <c r="I312"/>
      <c r="J312" s="65" t="s">
        <v>28</v>
      </c>
      <c r="K312" s="12" t="s">
        <v>45</v>
      </c>
      <c r="L312" s="12" t="s">
        <v>351</v>
      </c>
      <c r="M312" s="12" t="s">
        <v>125</v>
      </c>
      <c r="N312" s="65">
        <v>3</v>
      </c>
    </row>
    <row r="313" spans="1:14" ht="15" customHeight="1" x14ac:dyDescent="0.25">
      <c r="A313" s="18"/>
      <c r="B313" s="18"/>
      <c r="C313" s="19"/>
      <c r="I313"/>
      <c r="J313" s="65" t="s">
        <v>28</v>
      </c>
      <c r="K313" s="12"/>
      <c r="L313" s="12" t="s">
        <v>352</v>
      </c>
      <c r="M313" s="12" t="s">
        <v>125</v>
      </c>
      <c r="N313" s="65"/>
    </row>
    <row r="314" spans="1:14" ht="15" customHeight="1" x14ac:dyDescent="0.25">
      <c r="A314" s="18"/>
      <c r="B314" s="18"/>
      <c r="C314" s="19"/>
      <c r="I314"/>
      <c r="J314" s="65" t="s">
        <v>28</v>
      </c>
      <c r="K314" s="12" t="s">
        <v>46</v>
      </c>
      <c r="L314" s="12" t="s">
        <v>349</v>
      </c>
      <c r="M314" s="12" t="s">
        <v>122</v>
      </c>
      <c r="N314" s="65">
        <v>2</v>
      </c>
    </row>
    <row r="315" spans="1:14" ht="15" customHeight="1" x14ac:dyDescent="0.25">
      <c r="A315" s="18"/>
      <c r="B315" s="18"/>
      <c r="C315" s="19"/>
      <c r="I315"/>
      <c r="J315" s="65" t="s">
        <v>28</v>
      </c>
      <c r="K315" s="12"/>
      <c r="L315" s="12" t="s">
        <v>350</v>
      </c>
      <c r="M315" s="12" t="s">
        <v>122</v>
      </c>
      <c r="N315" s="65"/>
    </row>
    <row r="316" spans="1:14" ht="15" customHeight="1" x14ac:dyDescent="0.25">
      <c r="A316" s="18"/>
      <c r="B316" s="18"/>
      <c r="C316" s="19"/>
      <c r="I316"/>
      <c r="J316" s="65" t="s">
        <v>28</v>
      </c>
      <c r="K316" s="12" t="s">
        <v>46</v>
      </c>
      <c r="L316" s="12" t="s">
        <v>355</v>
      </c>
      <c r="M316" s="12" t="s">
        <v>120</v>
      </c>
      <c r="N316" s="65">
        <v>2</v>
      </c>
    </row>
    <row r="317" spans="1:14" ht="15" customHeight="1" x14ac:dyDescent="0.25">
      <c r="A317" s="18"/>
      <c r="B317" s="18"/>
      <c r="C317" s="19"/>
      <c r="I317"/>
      <c r="J317" s="65" t="s">
        <v>28</v>
      </c>
      <c r="K317" s="12"/>
      <c r="L317" s="12" t="s">
        <v>356</v>
      </c>
      <c r="M317" s="12" t="s">
        <v>120</v>
      </c>
      <c r="N317" s="65"/>
    </row>
    <row r="318" spans="1:14" ht="15" customHeight="1" x14ac:dyDescent="0.25">
      <c r="A318" s="18"/>
      <c r="B318" s="18"/>
      <c r="C318" s="19"/>
      <c r="I318"/>
      <c r="J318" s="65" t="s">
        <v>28</v>
      </c>
      <c r="K318" s="12" t="s">
        <v>46</v>
      </c>
      <c r="L318" s="12" t="s">
        <v>490</v>
      </c>
      <c r="M318" s="12" t="s">
        <v>116</v>
      </c>
      <c r="N318" s="65">
        <v>2</v>
      </c>
    </row>
    <row r="319" spans="1:14" ht="15" customHeight="1" x14ac:dyDescent="0.25">
      <c r="A319" s="18"/>
      <c r="B319" s="18"/>
      <c r="C319" s="19"/>
      <c r="I319"/>
      <c r="J319" s="65" t="s">
        <v>28</v>
      </c>
      <c r="K319" s="12"/>
      <c r="L319" s="12" t="s">
        <v>358</v>
      </c>
      <c r="M319" s="12" t="s">
        <v>116</v>
      </c>
      <c r="N319" s="65"/>
    </row>
    <row r="320" spans="1:14" ht="15" customHeight="1" x14ac:dyDescent="0.25">
      <c r="A320" s="18"/>
      <c r="B320" s="18"/>
      <c r="C320" s="19"/>
      <c r="I320"/>
      <c r="J320" s="65" t="s">
        <v>28</v>
      </c>
      <c r="K320" s="12" t="s">
        <v>46</v>
      </c>
      <c r="L320" s="12" t="s">
        <v>109</v>
      </c>
      <c r="M320" s="12" t="s">
        <v>155</v>
      </c>
      <c r="N320" s="65">
        <v>2</v>
      </c>
    </row>
    <row r="321" spans="1:14" ht="15" customHeight="1" x14ac:dyDescent="0.25">
      <c r="A321" s="18"/>
      <c r="B321" s="18"/>
      <c r="C321" s="19"/>
      <c r="I321"/>
      <c r="J321" s="65" t="s">
        <v>28</v>
      </c>
      <c r="K321" s="12"/>
      <c r="L321" s="12" t="s">
        <v>92</v>
      </c>
      <c r="M321" s="12" t="s">
        <v>155</v>
      </c>
      <c r="N321" s="65"/>
    </row>
    <row r="322" spans="1:14" ht="15" customHeight="1" x14ac:dyDescent="0.25">
      <c r="A322" s="17"/>
      <c r="B322" s="17"/>
      <c r="C322" s="19"/>
      <c r="I322"/>
      <c r="J322" s="65" t="s">
        <v>28</v>
      </c>
      <c r="K322" s="12" t="s">
        <v>524</v>
      </c>
      <c r="L322" s="12" t="s">
        <v>353</v>
      </c>
      <c r="M322" s="12" t="s">
        <v>125</v>
      </c>
      <c r="N322" s="65">
        <v>1</v>
      </c>
    </row>
    <row r="323" spans="1:14" ht="15" customHeight="1" x14ac:dyDescent="0.25">
      <c r="A323" s="20"/>
      <c r="B323" s="20"/>
      <c r="C323" s="21"/>
      <c r="D323" s="22"/>
      <c r="I323"/>
      <c r="J323" s="65" t="s">
        <v>28</v>
      </c>
      <c r="K323" s="12"/>
      <c r="L323" s="12" t="s">
        <v>354</v>
      </c>
      <c r="M323" s="12" t="s">
        <v>125</v>
      </c>
      <c r="N323" s="65"/>
    </row>
    <row r="324" spans="1:14" ht="15" customHeight="1" x14ac:dyDescent="0.25">
      <c r="A324" s="23"/>
      <c r="B324" s="23"/>
      <c r="C324" s="21"/>
      <c r="D324" s="23"/>
      <c r="I324"/>
      <c r="J324" s="65" t="s">
        <v>28</v>
      </c>
      <c r="K324" s="12" t="s">
        <v>524</v>
      </c>
      <c r="L324" s="12" t="s">
        <v>363</v>
      </c>
      <c r="M324" s="12" t="s">
        <v>118</v>
      </c>
      <c r="N324" s="65">
        <v>1</v>
      </c>
    </row>
    <row r="325" spans="1:14" ht="15" customHeight="1" x14ac:dyDescent="0.25">
      <c r="A325" s="18"/>
      <c r="B325" s="18"/>
      <c r="C325" s="19"/>
      <c r="I325"/>
      <c r="J325" s="65" t="s">
        <v>28</v>
      </c>
      <c r="K325" s="12"/>
      <c r="L325" s="12" t="s">
        <v>364</v>
      </c>
      <c r="M325" s="12" t="s">
        <v>118</v>
      </c>
      <c r="N325" s="65"/>
    </row>
    <row r="326" spans="1:14" ht="15" customHeight="1" x14ac:dyDescent="0.25">
      <c r="A326" s="18"/>
      <c r="B326" s="18"/>
      <c r="C326" s="19"/>
      <c r="I326"/>
      <c r="J326" s="65" t="s">
        <v>28</v>
      </c>
      <c r="K326" s="12" t="s">
        <v>524</v>
      </c>
      <c r="L326" s="12" t="s">
        <v>367</v>
      </c>
      <c r="M326" s="12" t="s">
        <v>119</v>
      </c>
      <c r="N326" s="65">
        <v>1</v>
      </c>
    </row>
    <row r="327" spans="1:14" ht="15" customHeight="1" x14ac:dyDescent="0.25">
      <c r="A327" s="18"/>
      <c r="B327" s="18"/>
      <c r="C327" s="19"/>
      <c r="I327"/>
      <c r="J327" s="65" t="s">
        <v>28</v>
      </c>
      <c r="K327" s="12"/>
      <c r="L327" s="12" t="s">
        <v>368</v>
      </c>
      <c r="M327" s="12" t="s">
        <v>119</v>
      </c>
      <c r="N327" s="65"/>
    </row>
    <row r="328" spans="1:14" ht="15" customHeight="1" x14ac:dyDescent="0.25">
      <c r="A328" s="18"/>
      <c r="B328" s="18"/>
      <c r="C328" s="19"/>
      <c r="I328"/>
      <c r="J328" s="65" t="s">
        <v>28</v>
      </c>
      <c r="K328" s="12" t="s">
        <v>524</v>
      </c>
      <c r="L328" s="12" t="s">
        <v>195</v>
      </c>
      <c r="M328" s="12" t="s">
        <v>155</v>
      </c>
      <c r="N328" s="65">
        <v>1</v>
      </c>
    </row>
    <row r="329" spans="1:14" ht="15" customHeight="1" x14ac:dyDescent="0.25">
      <c r="A329" s="18"/>
      <c r="B329" s="18"/>
      <c r="C329" s="19"/>
      <c r="I329"/>
      <c r="J329" s="65" t="s">
        <v>28</v>
      </c>
      <c r="K329" s="12"/>
      <c r="L329" s="12" t="s">
        <v>94</v>
      </c>
      <c r="M329" s="12" t="s">
        <v>155</v>
      </c>
      <c r="N329" s="65"/>
    </row>
    <row r="330" spans="1:14" ht="15" customHeight="1" x14ac:dyDescent="0.25">
      <c r="A330" s="18"/>
      <c r="B330" s="18"/>
      <c r="C330" s="19"/>
      <c r="I330"/>
      <c r="J330" s="65" t="s">
        <v>28</v>
      </c>
      <c r="K330" s="12" t="s">
        <v>524</v>
      </c>
      <c r="L330" s="12" t="s">
        <v>143</v>
      </c>
      <c r="M330" s="12" t="s">
        <v>132</v>
      </c>
      <c r="N330" s="65">
        <v>1</v>
      </c>
    </row>
    <row r="331" spans="1:14" ht="15" customHeight="1" x14ac:dyDescent="0.25">
      <c r="A331" s="18"/>
      <c r="B331" s="18"/>
      <c r="C331" s="19"/>
      <c r="I331"/>
      <c r="J331" s="65" t="s">
        <v>28</v>
      </c>
      <c r="K331" s="12"/>
      <c r="L331" s="12" t="s">
        <v>105</v>
      </c>
      <c r="M331" s="12" t="s">
        <v>132</v>
      </c>
      <c r="N331" s="65"/>
    </row>
    <row r="332" spans="1:14" ht="15" customHeight="1" x14ac:dyDescent="0.25">
      <c r="A332" s="18"/>
      <c r="B332" s="18"/>
      <c r="C332" s="19"/>
      <c r="I332"/>
      <c r="J332" s="65" t="s">
        <v>28</v>
      </c>
      <c r="K332" s="12" t="s">
        <v>526</v>
      </c>
      <c r="L332" s="12" t="s">
        <v>369</v>
      </c>
      <c r="M332" s="12" t="s">
        <v>118</v>
      </c>
      <c r="N332" s="65"/>
    </row>
    <row r="333" spans="1:14" ht="15" customHeight="1" x14ac:dyDescent="0.25">
      <c r="A333" s="18"/>
      <c r="B333" s="18"/>
      <c r="C333" s="19"/>
      <c r="I333"/>
      <c r="J333" s="65" t="s">
        <v>28</v>
      </c>
      <c r="K333" s="12"/>
      <c r="L333" s="12" t="s">
        <v>370</v>
      </c>
      <c r="M333" s="12" t="s">
        <v>118</v>
      </c>
      <c r="N333" s="65"/>
    </row>
    <row r="334" spans="1:14" ht="15" customHeight="1" x14ac:dyDescent="0.25">
      <c r="A334" s="18"/>
      <c r="B334" s="18"/>
      <c r="C334" s="19"/>
      <c r="I334"/>
      <c r="J334" s="65" t="s">
        <v>28</v>
      </c>
      <c r="K334" s="12" t="s">
        <v>526</v>
      </c>
      <c r="L334" s="12" t="s">
        <v>98</v>
      </c>
      <c r="M334" s="12" t="s">
        <v>155</v>
      </c>
      <c r="N334" s="65"/>
    </row>
    <row r="335" spans="1:14" ht="15" customHeight="1" x14ac:dyDescent="0.25">
      <c r="A335" s="18"/>
      <c r="B335" s="18"/>
      <c r="C335" s="19"/>
      <c r="I335"/>
      <c r="J335" s="65" t="s">
        <v>28</v>
      </c>
      <c r="K335" s="12"/>
      <c r="L335" s="12" t="s">
        <v>100</v>
      </c>
      <c r="M335" s="12" t="s">
        <v>155</v>
      </c>
      <c r="N335" s="65"/>
    </row>
    <row r="336" spans="1:14" ht="15" customHeight="1" x14ac:dyDescent="0.25">
      <c r="A336" s="18"/>
      <c r="B336" s="18"/>
      <c r="C336" s="19"/>
      <c r="I336"/>
      <c r="J336" s="65" t="s">
        <v>28</v>
      </c>
      <c r="K336" s="12" t="s">
        <v>526</v>
      </c>
      <c r="L336" s="12" t="s">
        <v>392</v>
      </c>
      <c r="M336" s="12" t="s">
        <v>118</v>
      </c>
      <c r="N336" s="65"/>
    </row>
    <row r="337" spans="1:14" ht="15" customHeight="1" x14ac:dyDescent="0.25">
      <c r="A337" s="18"/>
      <c r="B337" s="18"/>
      <c r="C337" s="19"/>
      <c r="I337"/>
      <c r="J337" s="65" t="s">
        <v>28</v>
      </c>
      <c r="K337" s="12"/>
      <c r="L337" s="12" t="s">
        <v>382</v>
      </c>
      <c r="M337" s="12" t="s">
        <v>118</v>
      </c>
      <c r="N337" s="65"/>
    </row>
    <row r="338" spans="1:14" ht="15" customHeight="1" x14ac:dyDescent="0.25">
      <c r="A338" s="18"/>
      <c r="B338" s="18"/>
      <c r="C338" s="19"/>
      <c r="I338"/>
      <c r="J338" s="65" t="s">
        <v>28</v>
      </c>
      <c r="K338" s="12" t="s">
        <v>526</v>
      </c>
      <c r="L338" s="12" t="s">
        <v>323</v>
      </c>
      <c r="M338" s="12" t="s">
        <v>306</v>
      </c>
      <c r="N338" s="65"/>
    </row>
    <row r="339" spans="1:14" ht="15" customHeight="1" x14ac:dyDescent="0.25">
      <c r="A339" s="18"/>
      <c r="B339" s="18"/>
      <c r="C339" s="19"/>
      <c r="I339"/>
      <c r="J339" s="65" t="s">
        <v>28</v>
      </c>
      <c r="K339" s="12"/>
      <c r="L339" s="12" t="s">
        <v>385</v>
      </c>
      <c r="M339" s="12" t="s">
        <v>306</v>
      </c>
      <c r="N339" s="65"/>
    </row>
    <row r="340" spans="1:14" ht="15" customHeight="1" x14ac:dyDescent="0.25">
      <c r="A340" s="18"/>
      <c r="B340" s="18"/>
      <c r="C340" s="19"/>
      <c r="I340"/>
      <c r="J340" s="65" t="s">
        <v>28</v>
      </c>
      <c r="K340" s="12" t="s">
        <v>526</v>
      </c>
      <c r="L340" s="12" t="s">
        <v>546</v>
      </c>
      <c r="M340" s="12" t="s">
        <v>120</v>
      </c>
      <c r="N340" s="65"/>
    </row>
    <row r="341" spans="1:14" ht="15" customHeight="1" x14ac:dyDescent="0.25">
      <c r="A341" s="18"/>
      <c r="B341" s="18"/>
      <c r="C341" s="19"/>
      <c r="I341"/>
      <c r="J341" s="65" t="s">
        <v>28</v>
      </c>
      <c r="K341" s="12"/>
      <c r="L341" s="12" t="s">
        <v>360</v>
      </c>
      <c r="M341" s="12" t="s">
        <v>120</v>
      </c>
      <c r="N341" s="65"/>
    </row>
    <row r="342" spans="1:14" ht="15" customHeight="1" x14ac:dyDescent="0.25">
      <c r="A342" s="18"/>
      <c r="B342" s="18"/>
      <c r="C342" s="19"/>
      <c r="I342"/>
      <c r="J342" s="65" t="s">
        <v>28</v>
      </c>
      <c r="K342" s="12" t="s">
        <v>526</v>
      </c>
      <c r="L342" s="12" t="s">
        <v>78</v>
      </c>
      <c r="M342" s="12" t="s">
        <v>131</v>
      </c>
      <c r="N342" s="65"/>
    </row>
    <row r="343" spans="1:14" ht="15" customHeight="1" x14ac:dyDescent="0.25">
      <c r="A343" s="17"/>
      <c r="B343" s="17"/>
      <c r="C343" s="19"/>
      <c r="I343"/>
      <c r="J343" s="65" t="s">
        <v>28</v>
      </c>
      <c r="K343" s="12"/>
      <c r="L343" s="12" t="s">
        <v>79</v>
      </c>
      <c r="M343" s="12" t="s">
        <v>131</v>
      </c>
      <c r="N343" s="65"/>
    </row>
    <row r="344" spans="1:14" ht="15" customHeight="1" x14ac:dyDescent="0.25">
      <c r="A344" s="20"/>
      <c r="B344" s="20"/>
      <c r="C344" s="21"/>
      <c r="D344" s="22"/>
      <c r="I344" s="12"/>
      <c r="J344" s="65" t="s">
        <v>28</v>
      </c>
      <c r="K344" t="s">
        <v>526</v>
      </c>
      <c r="L344" t="s">
        <v>383</v>
      </c>
      <c r="M344" t="s">
        <v>127</v>
      </c>
      <c r="N344" s="65"/>
    </row>
    <row r="345" spans="1:14" ht="15" customHeight="1" x14ac:dyDescent="0.25">
      <c r="A345" s="23"/>
      <c r="B345" s="23"/>
      <c r="C345" s="21"/>
      <c r="D345" s="23"/>
      <c r="I345"/>
      <c r="J345" s="65" t="s">
        <v>28</v>
      </c>
      <c r="K345" s="12"/>
      <c r="L345" s="12" t="s">
        <v>384</v>
      </c>
      <c r="M345" s="12" t="s">
        <v>127</v>
      </c>
      <c r="N345" s="65"/>
    </row>
    <row r="346" spans="1:14" ht="15" customHeight="1" x14ac:dyDescent="0.25">
      <c r="A346" s="18"/>
      <c r="B346" s="18"/>
      <c r="C346" s="19"/>
      <c r="I346"/>
      <c r="J346" s="65" t="s">
        <v>28</v>
      </c>
      <c r="K346" s="12" t="s">
        <v>526</v>
      </c>
      <c r="L346" s="12" t="s">
        <v>371</v>
      </c>
      <c r="M346" s="12" t="s">
        <v>127</v>
      </c>
      <c r="N346" s="65"/>
    </row>
    <row r="347" spans="1:14" ht="15" customHeight="1" x14ac:dyDescent="0.25">
      <c r="A347" s="18"/>
      <c r="B347" s="18"/>
      <c r="C347" s="19"/>
      <c r="I347"/>
      <c r="J347" s="65" t="s">
        <v>28</v>
      </c>
      <c r="K347"/>
      <c r="L347" s="12" t="s">
        <v>372</v>
      </c>
      <c r="M347" s="12" t="s">
        <v>127</v>
      </c>
      <c r="N347" s="65"/>
    </row>
    <row r="348" spans="1:14" ht="15" customHeight="1" x14ac:dyDescent="0.25">
      <c r="A348" s="18"/>
      <c r="B348" s="18"/>
      <c r="C348" s="19"/>
      <c r="I348"/>
      <c r="J348" s="65" t="s">
        <v>28</v>
      </c>
      <c r="K348" s="12" t="s">
        <v>526</v>
      </c>
      <c r="L348" s="12" t="s">
        <v>491</v>
      </c>
      <c r="M348" s="12" t="s">
        <v>116</v>
      </c>
      <c r="N348" s="65"/>
    </row>
    <row r="349" spans="1:14" ht="15" customHeight="1" x14ac:dyDescent="0.25">
      <c r="A349" s="18"/>
      <c r="B349" s="18"/>
      <c r="C349" s="19"/>
      <c r="I349"/>
      <c r="J349" s="65" t="s">
        <v>28</v>
      </c>
      <c r="K349"/>
      <c r="L349" s="12" t="s">
        <v>391</v>
      </c>
      <c r="M349" s="12" t="s">
        <v>116</v>
      </c>
      <c r="N349" s="65"/>
    </row>
    <row r="350" spans="1:14" ht="15" customHeight="1" x14ac:dyDescent="0.25">
      <c r="A350" s="18"/>
      <c r="B350" s="18"/>
      <c r="C350" s="19"/>
      <c r="I350"/>
      <c r="J350" s="65" t="s">
        <v>28</v>
      </c>
      <c r="K350" s="12" t="s">
        <v>526</v>
      </c>
      <c r="L350" s="12" t="s">
        <v>198</v>
      </c>
      <c r="M350" s="12" t="s">
        <v>155</v>
      </c>
      <c r="N350" s="65"/>
    </row>
    <row r="351" spans="1:14" ht="15" customHeight="1" x14ac:dyDescent="0.25">
      <c r="A351" s="18"/>
      <c r="B351" s="18"/>
      <c r="C351" s="19"/>
      <c r="I351"/>
      <c r="J351" s="65" t="s">
        <v>28</v>
      </c>
      <c r="K351"/>
      <c r="L351" s="12" t="s">
        <v>199</v>
      </c>
      <c r="M351" s="12" t="s">
        <v>155</v>
      </c>
      <c r="N351" s="65"/>
    </row>
    <row r="352" spans="1:14" ht="15" customHeight="1" x14ac:dyDescent="0.25">
      <c r="A352" s="18"/>
      <c r="B352" s="18"/>
      <c r="C352" s="19"/>
      <c r="I352"/>
      <c r="J352" s="65" t="s">
        <v>28</v>
      </c>
      <c r="K352" s="12" t="s">
        <v>526</v>
      </c>
      <c r="L352" s="12" t="s">
        <v>365</v>
      </c>
      <c r="M352" s="12" t="s">
        <v>121</v>
      </c>
      <c r="N352" s="65"/>
    </row>
    <row r="353" spans="1:14" ht="15" customHeight="1" x14ac:dyDescent="0.25">
      <c r="A353" s="18"/>
      <c r="B353" s="18"/>
      <c r="C353" s="19"/>
      <c r="I353"/>
      <c r="J353" s="65" t="s">
        <v>28</v>
      </c>
      <c r="K353"/>
      <c r="L353" s="12" t="s">
        <v>366</v>
      </c>
      <c r="M353" s="12" t="s">
        <v>121</v>
      </c>
      <c r="N353" s="65"/>
    </row>
    <row r="354" spans="1:14" ht="15" customHeight="1" x14ac:dyDescent="0.25">
      <c r="A354" s="18"/>
      <c r="B354" s="18"/>
      <c r="C354" s="19"/>
      <c r="I354"/>
      <c r="J354" s="65" t="s">
        <v>28</v>
      </c>
      <c r="K354" s="12" t="s">
        <v>526</v>
      </c>
      <c r="L354" s="12" t="s">
        <v>373</v>
      </c>
      <c r="M354" s="12" t="s">
        <v>120</v>
      </c>
      <c r="N354" s="65"/>
    </row>
    <row r="355" spans="1:14" ht="15" customHeight="1" x14ac:dyDescent="0.25">
      <c r="A355" s="18"/>
      <c r="B355" s="18"/>
      <c r="C355" s="19"/>
      <c r="I355"/>
      <c r="J355" s="65" t="s">
        <v>28</v>
      </c>
      <c r="K355"/>
      <c r="L355" s="12" t="s">
        <v>374</v>
      </c>
      <c r="M355" s="12" t="s">
        <v>120</v>
      </c>
      <c r="N355" s="65"/>
    </row>
    <row r="356" spans="1:14" ht="15" customHeight="1" x14ac:dyDescent="0.25">
      <c r="A356" s="18"/>
      <c r="B356" s="18"/>
      <c r="C356" s="19"/>
      <c r="I356"/>
      <c r="J356" s="65" t="s">
        <v>28</v>
      </c>
      <c r="K356" s="12" t="s">
        <v>526</v>
      </c>
      <c r="L356" s="12" t="s">
        <v>74</v>
      </c>
      <c r="M356" s="12" t="s">
        <v>130</v>
      </c>
      <c r="N356" s="65"/>
    </row>
    <row r="357" spans="1:14" ht="15" customHeight="1" x14ac:dyDescent="0.25">
      <c r="A357" s="18"/>
      <c r="B357" s="18"/>
      <c r="C357" s="19"/>
      <c r="I357"/>
      <c r="J357" s="65" t="s">
        <v>28</v>
      </c>
      <c r="K357"/>
      <c r="L357" s="12" t="s">
        <v>106</v>
      </c>
      <c r="M357" s="12" t="s">
        <v>130</v>
      </c>
      <c r="N357" s="65"/>
    </row>
    <row r="358" spans="1:14" ht="15" customHeight="1" x14ac:dyDescent="0.25">
      <c r="A358" s="18"/>
      <c r="B358" s="18"/>
      <c r="C358" s="19"/>
      <c r="I358"/>
      <c r="J358" s="65" t="s">
        <v>28</v>
      </c>
      <c r="K358" s="12" t="s">
        <v>527</v>
      </c>
      <c r="L358" s="12" t="s">
        <v>140</v>
      </c>
      <c r="M358" s="12" t="s">
        <v>129</v>
      </c>
      <c r="N358" s="65"/>
    </row>
    <row r="359" spans="1:14" ht="15" customHeight="1" x14ac:dyDescent="0.25">
      <c r="A359" s="18"/>
      <c r="B359" s="18"/>
      <c r="C359" s="19"/>
      <c r="I359"/>
      <c r="J359" s="65" t="s">
        <v>28</v>
      </c>
      <c r="K359"/>
      <c r="L359" s="12" t="s">
        <v>141</v>
      </c>
      <c r="M359" s="12" t="s">
        <v>129</v>
      </c>
      <c r="N359" s="65"/>
    </row>
    <row r="360" spans="1:14" ht="15" customHeight="1" x14ac:dyDescent="0.25">
      <c r="A360" s="18"/>
      <c r="B360" s="18"/>
      <c r="C360" s="19"/>
      <c r="I360"/>
      <c r="J360" s="65" t="s">
        <v>28</v>
      </c>
      <c r="K360" s="12" t="s">
        <v>527</v>
      </c>
      <c r="L360" s="12" t="s">
        <v>377</v>
      </c>
      <c r="M360" s="12" t="s">
        <v>120</v>
      </c>
      <c r="N360" s="65"/>
    </row>
    <row r="361" spans="1:14" ht="15" customHeight="1" x14ac:dyDescent="0.25">
      <c r="A361" s="18"/>
      <c r="B361" s="18"/>
      <c r="C361" s="19"/>
      <c r="I361"/>
      <c r="J361" s="65" t="s">
        <v>28</v>
      </c>
      <c r="K361"/>
      <c r="L361" s="12" t="s">
        <v>378</v>
      </c>
      <c r="M361" s="12" t="s">
        <v>120</v>
      </c>
      <c r="N361" s="65"/>
    </row>
    <row r="362" spans="1:14" ht="15" customHeight="1" x14ac:dyDescent="0.25">
      <c r="A362" s="18"/>
      <c r="B362" s="18"/>
      <c r="C362" s="19"/>
      <c r="I362"/>
      <c r="J362" s="65" t="s">
        <v>28</v>
      </c>
      <c r="K362" s="12" t="s">
        <v>527</v>
      </c>
      <c r="L362" s="12" t="s">
        <v>197</v>
      </c>
      <c r="M362" s="12" t="s">
        <v>132</v>
      </c>
      <c r="N362" s="65"/>
    </row>
    <row r="363" spans="1:14" ht="15" customHeight="1" x14ac:dyDescent="0.25">
      <c r="A363" s="18"/>
      <c r="B363" s="18"/>
      <c r="C363" s="19"/>
      <c r="I363"/>
      <c r="J363" s="65" t="s">
        <v>28</v>
      </c>
      <c r="K363"/>
      <c r="L363" s="12" t="s">
        <v>97</v>
      </c>
      <c r="M363" s="12" t="s">
        <v>132</v>
      </c>
      <c r="N363" s="65"/>
    </row>
    <row r="364" spans="1:14" ht="15" customHeight="1" x14ac:dyDescent="0.25">
      <c r="A364" s="18"/>
      <c r="B364" s="18"/>
      <c r="C364" s="19"/>
      <c r="I364"/>
      <c r="J364" s="65" t="s">
        <v>28</v>
      </c>
      <c r="K364" s="12" t="s">
        <v>527</v>
      </c>
      <c r="L364" s="12" t="s">
        <v>202</v>
      </c>
      <c r="M364" s="12" t="s">
        <v>132</v>
      </c>
      <c r="N364" s="65"/>
    </row>
    <row r="365" spans="1:14" ht="15" customHeight="1" x14ac:dyDescent="0.25">
      <c r="A365" s="18"/>
      <c r="B365" s="18"/>
      <c r="C365" s="19"/>
      <c r="I365"/>
      <c r="J365" s="65" t="s">
        <v>28</v>
      </c>
      <c r="K365"/>
      <c r="L365" s="12" t="s">
        <v>431</v>
      </c>
      <c r="M365" s="12" t="s">
        <v>118</v>
      </c>
      <c r="N365" s="65"/>
    </row>
    <row r="366" spans="1:14" ht="15" customHeight="1" x14ac:dyDescent="0.25">
      <c r="A366" s="18"/>
      <c r="B366" s="18"/>
      <c r="C366" s="19"/>
      <c r="I366"/>
      <c r="J366" s="65" t="s">
        <v>28</v>
      </c>
      <c r="K366" s="12" t="s">
        <v>527</v>
      </c>
      <c r="L366" s="12" t="s">
        <v>361</v>
      </c>
      <c r="M366" s="12" t="s">
        <v>120</v>
      </c>
      <c r="N366" s="65"/>
    </row>
    <row r="367" spans="1:14" ht="15" customHeight="1" x14ac:dyDescent="0.25">
      <c r="A367" s="18"/>
      <c r="B367" s="18"/>
      <c r="C367" s="19"/>
      <c r="I367"/>
      <c r="J367" s="65" t="s">
        <v>28</v>
      </c>
      <c r="K367"/>
      <c r="L367" s="12" t="s">
        <v>362</v>
      </c>
      <c r="M367" s="12" t="s">
        <v>120</v>
      </c>
      <c r="N367" s="65"/>
    </row>
    <row r="368" spans="1:14" ht="15" customHeight="1" x14ac:dyDescent="0.25">
      <c r="A368" s="18"/>
      <c r="B368" s="18"/>
      <c r="C368" s="19"/>
      <c r="I368"/>
      <c r="J368" s="65" t="s">
        <v>28</v>
      </c>
      <c r="K368" s="12" t="s">
        <v>527</v>
      </c>
      <c r="L368" s="12" t="s">
        <v>148</v>
      </c>
      <c r="M368" s="12" t="s">
        <v>131</v>
      </c>
      <c r="N368" s="65"/>
    </row>
    <row r="369" spans="1:14" ht="15" customHeight="1" x14ac:dyDescent="0.25">
      <c r="A369" s="18"/>
      <c r="B369" s="18"/>
      <c r="C369" s="19"/>
      <c r="I369"/>
      <c r="J369" s="65" t="s">
        <v>28</v>
      </c>
      <c r="K369"/>
      <c r="L369" s="12" t="s">
        <v>196</v>
      </c>
      <c r="M369" s="12" t="s">
        <v>131</v>
      </c>
      <c r="N369" s="65"/>
    </row>
    <row r="370" spans="1:14" ht="15" customHeight="1" x14ac:dyDescent="0.25">
      <c r="C370" s="19"/>
      <c r="I370"/>
      <c r="J370" s="65" t="s">
        <v>28</v>
      </c>
      <c r="K370" s="12" t="s">
        <v>527</v>
      </c>
      <c r="L370" s="12" t="s">
        <v>375</v>
      </c>
      <c r="M370" s="12" t="s">
        <v>121</v>
      </c>
      <c r="N370" s="65"/>
    </row>
    <row r="371" spans="1:14" ht="15" customHeight="1" x14ac:dyDescent="0.25">
      <c r="A371" s="20"/>
      <c r="B371" s="20"/>
      <c r="C371" s="21"/>
      <c r="D371" s="22"/>
      <c r="I371"/>
      <c r="J371" s="65" t="s">
        <v>28</v>
      </c>
      <c r="K371"/>
      <c r="L371" s="12" t="s">
        <v>376</v>
      </c>
      <c r="M371" s="12" t="s">
        <v>121</v>
      </c>
      <c r="N371" s="65"/>
    </row>
    <row r="372" spans="1:14" ht="15" customHeight="1" x14ac:dyDescent="0.25">
      <c r="A372" s="23"/>
      <c r="B372" s="23"/>
      <c r="C372" s="21"/>
      <c r="D372" s="23"/>
      <c r="I372"/>
      <c r="J372" s="65" t="s">
        <v>28</v>
      </c>
      <c r="K372" s="12" t="s">
        <v>527</v>
      </c>
      <c r="L372" s="12" t="s">
        <v>206</v>
      </c>
      <c r="M372" s="12" t="s">
        <v>155</v>
      </c>
      <c r="N372" s="65"/>
    </row>
    <row r="373" spans="1:14" ht="15" customHeight="1" x14ac:dyDescent="0.25">
      <c r="A373" s="18"/>
      <c r="B373" s="18"/>
      <c r="C373" s="19"/>
      <c r="I373"/>
      <c r="J373" s="65" t="s">
        <v>28</v>
      </c>
      <c r="K373"/>
      <c r="L373" s="12" t="s">
        <v>207</v>
      </c>
      <c r="M373" s="12" t="s">
        <v>155</v>
      </c>
      <c r="N373" s="65"/>
    </row>
    <row r="374" spans="1:14" ht="15" customHeight="1" x14ac:dyDescent="0.25">
      <c r="A374" s="18"/>
      <c r="B374" s="18"/>
      <c r="C374" s="19"/>
      <c r="I374"/>
      <c r="J374" s="65" t="s">
        <v>28</v>
      </c>
      <c r="K374" s="12" t="s">
        <v>527</v>
      </c>
      <c r="L374" s="12" t="s">
        <v>434</v>
      </c>
      <c r="M374" s="12" t="s">
        <v>118</v>
      </c>
      <c r="N374" s="65"/>
    </row>
    <row r="375" spans="1:14" ht="15" customHeight="1" x14ac:dyDescent="0.25">
      <c r="A375" s="18"/>
      <c r="B375" s="18"/>
      <c r="C375" s="19"/>
      <c r="I375"/>
      <c r="J375" s="65" t="s">
        <v>28</v>
      </c>
      <c r="K375"/>
      <c r="L375" s="12" t="s">
        <v>393</v>
      </c>
      <c r="M375" s="12" t="s">
        <v>118</v>
      </c>
      <c r="N375" s="65"/>
    </row>
    <row r="376" spans="1:14" ht="15" customHeight="1" x14ac:dyDescent="0.25">
      <c r="A376" s="18"/>
      <c r="B376" s="18"/>
      <c r="C376" s="19"/>
      <c r="I376"/>
      <c r="J376" s="65" t="s">
        <v>28</v>
      </c>
      <c r="K376" s="12" t="s">
        <v>527</v>
      </c>
      <c r="L376" s="12" t="s">
        <v>205</v>
      </c>
      <c r="M376" s="12" t="s">
        <v>134</v>
      </c>
      <c r="N376" s="65"/>
    </row>
    <row r="377" spans="1:14" ht="15" customHeight="1" x14ac:dyDescent="0.25">
      <c r="A377" s="18"/>
      <c r="B377" s="18"/>
      <c r="C377" s="19"/>
      <c r="I377"/>
      <c r="J377" s="65" t="s">
        <v>28</v>
      </c>
      <c r="K377"/>
      <c r="L377" s="12" t="s">
        <v>101</v>
      </c>
      <c r="M377" s="12" t="s">
        <v>134</v>
      </c>
      <c r="N377" s="65"/>
    </row>
    <row r="378" spans="1:14" ht="15" customHeight="1" x14ac:dyDescent="0.25">
      <c r="A378" s="18"/>
      <c r="B378" s="18"/>
      <c r="C378" s="19"/>
      <c r="I378" s="12"/>
      <c r="J378" s="65" t="s">
        <v>28</v>
      </c>
      <c r="K378" t="s">
        <v>527</v>
      </c>
      <c r="L378" t="s">
        <v>379</v>
      </c>
      <c r="M378" t="s">
        <v>118</v>
      </c>
      <c r="N378" s="65"/>
    </row>
    <row r="379" spans="1:14" ht="15" customHeight="1" x14ac:dyDescent="0.25">
      <c r="A379" s="18"/>
      <c r="B379" s="18"/>
      <c r="C379" s="19"/>
      <c r="I379"/>
      <c r="J379" s="65" t="s">
        <v>28</v>
      </c>
      <c r="K379" s="12"/>
      <c r="L379" s="12" t="s">
        <v>380</v>
      </c>
      <c r="M379" s="12" t="s">
        <v>118</v>
      </c>
      <c r="N379" s="65"/>
    </row>
    <row r="380" spans="1:14" ht="15" customHeight="1" x14ac:dyDescent="0.25">
      <c r="A380" s="18"/>
      <c r="B380" s="18"/>
      <c r="C380" s="19"/>
      <c r="I380"/>
      <c r="J380" s="65" t="s">
        <v>28</v>
      </c>
      <c r="K380" s="12" t="s">
        <v>527</v>
      </c>
      <c r="L380" s="12" t="s">
        <v>397</v>
      </c>
      <c r="M380" s="12" t="s">
        <v>124</v>
      </c>
      <c r="N380" s="65"/>
    </row>
    <row r="381" spans="1:14" ht="15" customHeight="1" x14ac:dyDescent="0.25">
      <c r="A381" s="18"/>
      <c r="B381" s="18"/>
      <c r="C381" s="19"/>
      <c r="I381"/>
      <c r="J381" s="65" t="s">
        <v>28</v>
      </c>
      <c r="K381"/>
      <c r="L381" s="12" t="s">
        <v>325</v>
      </c>
      <c r="M381" s="12" t="s">
        <v>124</v>
      </c>
      <c r="N381" s="65"/>
    </row>
    <row r="382" spans="1:14" ht="15" customHeight="1" x14ac:dyDescent="0.25">
      <c r="A382" s="18"/>
      <c r="B382" s="18"/>
      <c r="C382" s="19"/>
      <c r="I382"/>
      <c r="J382" s="65" t="s">
        <v>28</v>
      </c>
      <c r="K382" s="12" t="s">
        <v>527</v>
      </c>
      <c r="L382" s="12" t="s">
        <v>203</v>
      </c>
      <c r="M382" s="12" t="s">
        <v>130</v>
      </c>
      <c r="N382" s="65"/>
    </row>
    <row r="383" spans="1:14" ht="15" customHeight="1" x14ac:dyDescent="0.25">
      <c r="C383" s="19"/>
      <c r="I383"/>
      <c r="J383" s="65" t="s">
        <v>28</v>
      </c>
      <c r="K383"/>
      <c r="L383" s="12" t="s">
        <v>204</v>
      </c>
      <c r="M383" s="12" t="s">
        <v>130</v>
      </c>
      <c r="N383" s="65"/>
    </row>
    <row r="384" spans="1:14" ht="15" customHeight="1" x14ac:dyDescent="0.25">
      <c r="A384" s="20"/>
      <c r="B384" s="20"/>
      <c r="C384" s="21"/>
      <c r="D384" s="22"/>
      <c r="I384"/>
      <c r="J384" s="65" t="s">
        <v>28</v>
      </c>
      <c r="K384" s="12">
        <v>40</v>
      </c>
      <c r="L384" s="12" t="s">
        <v>95</v>
      </c>
      <c r="M384" s="12" t="s">
        <v>134</v>
      </c>
      <c r="N384" s="65"/>
    </row>
    <row r="385" spans="1:14" ht="15" customHeight="1" x14ac:dyDescent="0.25">
      <c r="A385" s="23"/>
      <c r="B385" s="23"/>
      <c r="C385" s="21"/>
      <c r="D385" s="23"/>
      <c r="I385"/>
      <c r="J385" s="65" t="s">
        <v>28</v>
      </c>
      <c r="K385"/>
      <c r="L385" s="12" t="s">
        <v>96</v>
      </c>
      <c r="M385" s="12" t="s">
        <v>134</v>
      </c>
      <c r="N385" s="65"/>
    </row>
    <row r="386" spans="1:14" ht="15" customHeight="1" x14ac:dyDescent="0.25">
      <c r="A386" s="18"/>
      <c r="B386" s="18"/>
      <c r="C386" s="19"/>
      <c r="I386" t="s">
        <v>56</v>
      </c>
      <c r="J386" s="65"/>
      <c r="K386" s="12"/>
      <c r="L386" s="12"/>
      <c r="M386" s="12"/>
      <c r="N386" s="65"/>
    </row>
    <row r="387" spans="1:14" ht="15" customHeight="1" x14ac:dyDescent="0.25">
      <c r="A387" s="18"/>
      <c r="B387" s="18"/>
      <c r="C387" s="19"/>
      <c r="I387"/>
      <c r="J387" s="65"/>
      <c r="K387" t="s">
        <v>42</v>
      </c>
      <c r="L387" s="12" t="s">
        <v>43</v>
      </c>
      <c r="M387" s="12" t="s">
        <v>44</v>
      </c>
      <c r="N387" s="65"/>
    </row>
    <row r="388" spans="1:14" ht="15" customHeight="1" x14ac:dyDescent="0.25">
      <c r="A388" s="18"/>
      <c r="B388" s="18"/>
      <c r="C388" s="19"/>
      <c r="I388"/>
      <c r="J388" s="65" t="s">
        <v>28</v>
      </c>
      <c r="K388" s="12">
        <v>1</v>
      </c>
      <c r="L388" s="12" t="s">
        <v>400</v>
      </c>
      <c r="M388" s="12" t="s">
        <v>118</v>
      </c>
      <c r="N388" s="65">
        <v>5</v>
      </c>
    </row>
    <row r="389" spans="1:14" ht="15" customHeight="1" x14ac:dyDescent="0.25">
      <c r="A389" s="18"/>
      <c r="B389" s="18"/>
      <c r="C389" s="19"/>
      <c r="I389"/>
      <c r="J389" s="65" t="s">
        <v>28</v>
      </c>
      <c r="K389"/>
      <c r="L389" s="12" t="s">
        <v>401</v>
      </c>
      <c r="M389" s="12" t="s">
        <v>118</v>
      </c>
      <c r="N389" s="65"/>
    </row>
    <row r="390" spans="1:14" ht="15" customHeight="1" x14ac:dyDescent="0.25">
      <c r="A390" s="18"/>
      <c r="B390" s="18"/>
      <c r="C390" s="19"/>
      <c r="I390"/>
      <c r="J390" s="65" t="s">
        <v>28</v>
      </c>
      <c r="K390" s="12">
        <v>2</v>
      </c>
      <c r="L390" s="12" t="s">
        <v>398</v>
      </c>
      <c r="M390" s="12" t="s">
        <v>120</v>
      </c>
      <c r="N390" s="65">
        <v>4</v>
      </c>
    </row>
    <row r="391" spans="1:14" ht="15" customHeight="1" x14ac:dyDescent="0.25">
      <c r="A391" s="18"/>
      <c r="B391" s="18"/>
      <c r="C391" s="19"/>
      <c r="I391"/>
      <c r="J391" s="65" t="s">
        <v>28</v>
      </c>
      <c r="K391"/>
      <c r="L391" s="12" t="s">
        <v>399</v>
      </c>
      <c r="M391" s="12" t="s">
        <v>120</v>
      </c>
      <c r="N391" s="65"/>
    </row>
    <row r="392" spans="1:14" ht="15" customHeight="1" x14ac:dyDescent="0.25">
      <c r="A392" s="18"/>
      <c r="B392" s="18"/>
      <c r="C392" s="19"/>
      <c r="I392"/>
      <c r="J392" s="65" t="s">
        <v>28</v>
      </c>
      <c r="K392" s="12" t="s">
        <v>45</v>
      </c>
      <c r="L392" s="12" t="s">
        <v>547</v>
      </c>
      <c r="M392" s="12" t="s">
        <v>122</v>
      </c>
      <c r="N392" s="65">
        <v>3</v>
      </c>
    </row>
    <row r="393" spans="1:14" ht="15" customHeight="1" x14ac:dyDescent="0.25">
      <c r="A393" s="18"/>
      <c r="B393" s="18"/>
      <c r="C393" s="19"/>
      <c r="I393"/>
      <c r="J393" s="65" t="s">
        <v>28</v>
      </c>
      <c r="K393"/>
      <c r="L393" s="12" t="s">
        <v>333</v>
      </c>
      <c r="M393" s="12" t="s">
        <v>122</v>
      </c>
      <c r="N393" s="65"/>
    </row>
    <row r="394" spans="1:14" ht="15" customHeight="1" x14ac:dyDescent="0.25">
      <c r="A394" s="18"/>
      <c r="B394" s="18"/>
      <c r="C394" s="19"/>
      <c r="I394"/>
      <c r="J394" s="65" t="s">
        <v>28</v>
      </c>
      <c r="K394" s="12" t="s">
        <v>45</v>
      </c>
      <c r="L394" s="12" t="s">
        <v>75</v>
      </c>
      <c r="M394" s="12" t="s">
        <v>130</v>
      </c>
      <c r="N394" s="65">
        <v>3</v>
      </c>
    </row>
    <row r="395" spans="1:14" ht="15" customHeight="1" x14ac:dyDescent="0.25">
      <c r="A395" s="17"/>
      <c r="B395" s="17"/>
      <c r="C395" s="19"/>
      <c r="I395"/>
      <c r="J395" s="65" t="s">
        <v>28</v>
      </c>
      <c r="K395"/>
      <c r="L395" s="12" t="s">
        <v>513</v>
      </c>
      <c r="M395" s="12" t="s">
        <v>130</v>
      </c>
      <c r="N395" s="65"/>
    </row>
    <row r="396" spans="1:14" ht="15" customHeight="1" x14ac:dyDescent="0.25">
      <c r="A396" s="20"/>
      <c r="B396" s="20"/>
      <c r="C396" s="21"/>
      <c r="D396" s="22"/>
      <c r="I396"/>
      <c r="J396" s="65" t="s">
        <v>28</v>
      </c>
      <c r="K396" s="12" t="s">
        <v>470</v>
      </c>
      <c r="L396" s="12" t="s">
        <v>79</v>
      </c>
      <c r="M396" s="12" t="s">
        <v>131</v>
      </c>
      <c r="N396" s="65">
        <v>2</v>
      </c>
    </row>
    <row r="397" spans="1:14" ht="15" customHeight="1" x14ac:dyDescent="0.25">
      <c r="A397" s="23"/>
      <c r="B397" s="23"/>
      <c r="C397" s="21"/>
      <c r="D397" s="23"/>
      <c r="I397"/>
      <c r="J397" s="65" t="s">
        <v>28</v>
      </c>
      <c r="K397"/>
      <c r="L397" s="12" t="s">
        <v>93</v>
      </c>
      <c r="M397" s="12" t="s">
        <v>131</v>
      </c>
      <c r="N397" s="65"/>
    </row>
    <row r="398" spans="1:14" ht="15" customHeight="1" x14ac:dyDescent="0.25">
      <c r="A398" s="18"/>
      <c r="B398" s="18"/>
      <c r="C398" s="19"/>
      <c r="I398"/>
      <c r="J398" s="65" t="s">
        <v>28</v>
      </c>
      <c r="K398" s="12" t="s">
        <v>470</v>
      </c>
      <c r="L398" s="12" t="s">
        <v>196</v>
      </c>
      <c r="M398" s="12" t="s">
        <v>131</v>
      </c>
      <c r="N398" s="65">
        <v>2</v>
      </c>
    </row>
    <row r="399" spans="1:14" ht="15" customHeight="1" x14ac:dyDescent="0.25">
      <c r="A399" s="18"/>
      <c r="B399" s="18"/>
      <c r="C399" s="19"/>
      <c r="I399"/>
      <c r="J399" s="65" t="s">
        <v>28</v>
      </c>
      <c r="K399"/>
      <c r="L399" s="12" t="s">
        <v>68</v>
      </c>
      <c r="M399" s="12" t="s">
        <v>131</v>
      </c>
      <c r="N399" s="65"/>
    </row>
    <row r="400" spans="1:14" ht="15" customHeight="1" x14ac:dyDescent="0.25">
      <c r="A400" s="18"/>
      <c r="B400" s="18"/>
      <c r="C400" s="19"/>
      <c r="I400"/>
      <c r="J400" s="65" t="s">
        <v>28</v>
      </c>
      <c r="K400" s="12" t="s">
        <v>470</v>
      </c>
      <c r="L400" s="12" t="s">
        <v>94</v>
      </c>
      <c r="M400" s="12" t="s">
        <v>155</v>
      </c>
      <c r="N400" s="65">
        <v>2</v>
      </c>
    </row>
    <row r="401" spans="1:14" ht="15" customHeight="1" x14ac:dyDescent="0.25">
      <c r="A401" s="18"/>
      <c r="B401" s="18"/>
      <c r="I401"/>
      <c r="J401" s="65" t="s">
        <v>28</v>
      </c>
      <c r="K401"/>
      <c r="L401" s="12" t="s">
        <v>512</v>
      </c>
      <c r="M401" s="12" t="s">
        <v>155</v>
      </c>
      <c r="N401" s="65"/>
    </row>
    <row r="402" spans="1:14" ht="15" customHeight="1" x14ac:dyDescent="0.25">
      <c r="A402" s="18"/>
      <c r="B402" s="18"/>
      <c r="I402"/>
      <c r="J402" s="65" t="s">
        <v>28</v>
      </c>
      <c r="K402" s="12" t="s">
        <v>471</v>
      </c>
      <c r="L402" s="12" t="s">
        <v>409</v>
      </c>
      <c r="M402" s="12" t="s">
        <v>121</v>
      </c>
      <c r="N402" s="65">
        <v>1</v>
      </c>
    </row>
    <row r="403" spans="1:14" ht="15" customHeight="1" x14ac:dyDescent="0.25">
      <c r="A403" s="18"/>
      <c r="B403" s="18"/>
      <c r="I403"/>
      <c r="J403" s="65" t="s">
        <v>28</v>
      </c>
      <c r="K403"/>
      <c r="L403" s="12" t="s">
        <v>410</v>
      </c>
      <c r="M403" s="12" t="s">
        <v>121</v>
      </c>
      <c r="N403" s="65"/>
    </row>
    <row r="404" spans="1:14" ht="15" customHeight="1" x14ac:dyDescent="0.25">
      <c r="A404" s="18"/>
      <c r="B404" s="18"/>
      <c r="I404"/>
      <c r="J404" s="65" t="s">
        <v>28</v>
      </c>
      <c r="K404" s="12" t="s">
        <v>471</v>
      </c>
      <c r="L404" s="12" t="s">
        <v>436</v>
      </c>
      <c r="M404" s="12" t="s">
        <v>306</v>
      </c>
      <c r="N404" s="65">
        <v>1</v>
      </c>
    </row>
    <row r="405" spans="1:14" ht="15" customHeight="1" x14ac:dyDescent="0.25">
      <c r="A405" s="18"/>
      <c r="B405" s="18"/>
      <c r="I405"/>
      <c r="J405" s="65" t="s">
        <v>28</v>
      </c>
      <c r="K405"/>
      <c r="L405" s="12" t="s">
        <v>496</v>
      </c>
      <c r="M405" s="12" t="s">
        <v>306</v>
      </c>
      <c r="N405" s="65"/>
    </row>
    <row r="406" spans="1:14" ht="15" customHeight="1" x14ac:dyDescent="0.25">
      <c r="A406" s="18"/>
      <c r="B406" s="18"/>
      <c r="I406"/>
      <c r="J406" s="65" t="s">
        <v>28</v>
      </c>
      <c r="K406" s="12" t="s">
        <v>471</v>
      </c>
      <c r="L406" s="12" t="s">
        <v>403</v>
      </c>
      <c r="M406" s="12" t="s">
        <v>126</v>
      </c>
      <c r="N406" s="65">
        <v>1</v>
      </c>
    </row>
    <row r="407" spans="1:14" ht="15" customHeight="1" x14ac:dyDescent="0.25">
      <c r="A407" s="18"/>
      <c r="B407" s="18"/>
      <c r="I407"/>
      <c r="J407" s="65" t="s">
        <v>28</v>
      </c>
      <c r="K407"/>
      <c r="L407" s="12" t="s">
        <v>404</v>
      </c>
      <c r="M407" s="12" t="s">
        <v>126</v>
      </c>
      <c r="N407" s="65"/>
    </row>
    <row r="408" spans="1:14" ht="15" customHeight="1" x14ac:dyDescent="0.25">
      <c r="A408" s="18"/>
      <c r="B408" s="18"/>
      <c r="I408"/>
      <c r="J408" s="65" t="s">
        <v>28</v>
      </c>
      <c r="K408" s="12" t="s">
        <v>471</v>
      </c>
      <c r="L408" s="12" t="s">
        <v>414</v>
      </c>
      <c r="M408" s="12" t="s">
        <v>122</v>
      </c>
      <c r="N408" s="65">
        <v>1</v>
      </c>
    </row>
    <row r="409" spans="1:14" ht="15" customHeight="1" x14ac:dyDescent="0.25">
      <c r="A409" s="18"/>
      <c r="B409" s="18"/>
      <c r="I409"/>
      <c r="J409" s="65" t="s">
        <v>28</v>
      </c>
      <c r="K409"/>
      <c r="L409" s="12" t="s">
        <v>415</v>
      </c>
      <c r="M409" s="12" t="s">
        <v>122</v>
      </c>
      <c r="N409" s="65"/>
    </row>
    <row r="410" spans="1:14" ht="15" customHeight="1" x14ac:dyDescent="0.25">
      <c r="A410" s="18"/>
      <c r="B410" s="18"/>
      <c r="I410"/>
      <c r="J410" s="65" t="s">
        <v>28</v>
      </c>
      <c r="K410" s="12" t="s">
        <v>471</v>
      </c>
      <c r="L410" s="12" t="s">
        <v>64</v>
      </c>
      <c r="M410" s="12" t="s">
        <v>129</v>
      </c>
      <c r="N410" s="65">
        <v>1</v>
      </c>
    </row>
    <row r="411" spans="1:14" ht="15" customHeight="1" x14ac:dyDescent="0.25">
      <c r="I411"/>
      <c r="J411" s="65" t="s">
        <v>28</v>
      </c>
      <c r="K411"/>
      <c r="L411" s="12" t="s">
        <v>67</v>
      </c>
      <c r="M411" s="12" t="s">
        <v>129</v>
      </c>
      <c r="N411" s="65"/>
    </row>
    <row r="412" spans="1:14" ht="15" customHeight="1" x14ac:dyDescent="0.25">
      <c r="I412"/>
      <c r="J412" s="65" t="s">
        <v>28</v>
      </c>
      <c r="K412" s="12" t="s">
        <v>471</v>
      </c>
      <c r="L412" s="12" t="s">
        <v>493</v>
      </c>
      <c r="M412" s="12" t="s">
        <v>125</v>
      </c>
      <c r="N412" s="65">
        <v>1</v>
      </c>
    </row>
    <row r="413" spans="1:14" ht="15" customHeight="1" x14ac:dyDescent="0.25">
      <c r="I413"/>
      <c r="J413" s="65" t="s">
        <v>28</v>
      </c>
      <c r="K413"/>
      <c r="L413" s="12" t="s">
        <v>331</v>
      </c>
      <c r="M413" s="12" t="s">
        <v>125</v>
      </c>
      <c r="N413" s="65"/>
    </row>
    <row r="414" spans="1:14" ht="15" customHeight="1" x14ac:dyDescent="0.25">
      <c r="I414"/>
      <c r="J414" s="65" t="s">
        <v>28</v>
      </c>
      <c r="K414" s="12" t="s">
        <v>471</v>
      </c>
      <c r="L414" s="12" t="s">
        <v>412</v>
      </c>
      <c r="M414" s="12" t="s">
        <v>118</v>
      </c>
      <c r="N414" s="65">
        <v>1</v>
      </c>
    </row>
    <row r="415" spans="1:14" ht="15" customHeight="1" x14ac:dyDescent="0.25">
      <c r="I415"/>
      <c r="J415" s="65" t="s">
        <v>28</v>
      </c>
      <c r="K415"/>
      <c r="L415" s="12" t="s">
        <v>413</v>
      </c>
      <c r="M415" s="12" t="s">
        <v>118</v>
      </c>
      <c r="N415" s="65"/>
    </row>
    <row r="416" spans="1:14" ht="15" customHeight="1" x14ac:dyDescent="0.25">
      <c r="I416"/>
      <c r="J416" s="65" t="s">
        <v>28</v>
      </c>
      <c r="K416" s="12" t="s">
        <v>461</v>
      </c>
      <c r="L416" s="12" t="s">
        <v>422</v>
      </c>
      <c r="M416" s="12" t="s">
        <v>121</v>
      </c>
      <c r="N416" s="65"/>
    </row>
    <row r="417" spans="9:14" ht="15" customHeight="1" x14ac:dyDescent="0.25">
      <c r="I417"/>
      <c r="J417" s="65" t="s">
        <v>28</v>
      </c>
      <c r="K417"/>
      <c r="L417" s="12" t="s">
        <v>423</v>
      </c>
      <c r="M417" s="12" t="s">
        <v>121</v>
      </c>
      <c r="N417" s="65"/>
    </row>
    <row r="418" spans="9:14" ht="15" customHeight="1" x14ac:dyDescent="0.25">
      <c r="I418"/>
      <c r="J418" s="65" t="s">
        <v>28</v>
      </c>
      <c r="K418" s="12" t="s">
        <v>461</v>
      </c>
      <c r="L418" s="12" t="s">
        <v>95</v>
      </c>
      <c r="M418" s="12" t="s">
        <v>134</v>
      </c>
      <c r="N418" s="65"/>
    </row>
    <row r="419" spans="9:14" ht="15" customHeight="1" x14ac:dyDescent="0.25">
      <c r="I419"/>
      <c r="J419" s="65" t="s">
        <v>28</v>
      </c>
      <c r="K419"/>
      <c r="L419" s="12" t="s">
        <v>515</v>
      </c>
      <c r="M419" s="12" t="s">
        <v>134</v>
      </c>
      <c r="N419" s="65"/>
    </row>
    <row r="420" spans="9:14" ht="15" customHeight="1" x14ac:dyDescent="0.25">
      <c r="I420"/>
      <c r="J420" s="65" t="s">
        <v>28</v>
      </c>
      <c r="K420" s="12" t="s">
        <v>461</v>
      </c>
      <c r="L420" s="12" t="s">
        <v>411</v>
      </c>
      <c r="M420" s="12" t="s">
        <v>116</v>
      </c>
      <c r="N420" s="65"/>
    </row>
    <row r="421" spans="9:14" ht="15" customHeight="1" x14ac:dyDescent="0.25">
      <c r="I421"/>
      <c r="J421" s="65" t="s">
        <v>28</v>
      </c>
      <c r="K421"/>
      <c r="L421" s="12" t="s">
        <v>476</v>
      </c>
      <c r="M421" s="12" t="s">
        <v>116</v>
      </c>
      <c r="N421" s="65"/>
    </row>
    <row r="422" spans="9:14" ht="15" customHeight="1" x14ac:dyDescent="0.25">
      <c r="I422"/>
      <c r="J422" s="65" t="s">
        <v>28</v>
      </c>
      <c r="K422" s="12" t="s">
        <v>461</v>
      </c>
      <c r="L422" s="12" t="s">
        <v>406</v>
      </c>
      <c r="M422" s="12" t="s">
        <v>119</v>
      </c>
      <c r="N422" s="65"/>
    </row>
    <row r="423" spans="9:14" ht="15" customHeight="1" x14ac:dyDescent="0.25">
      <c r="I423"/>
      <c r="J423" s="65" t="s">
        <v>28</v>
      </c>
      <c r="K423"/>
      <c r="L423" s="12" t="s">
        <v>408</v>
      </c>
      <c r="M423" s="12" t="s">
        <v>121</v>
      </c>
      <c r="N423" s="65"/>
    </row>
    <row r="424" spans="9:14" ht="15" customHeight="1" x14ac:dyDescent="0.25">
      <c r="I424"/>
      <c r="J424" s="65" t="s">
        <v>28</v>
      </c>
      <c r="K424" s="12" t="s">
        <v>461</v>
      </c>
      <c r="L424" s="12" t="s">
        <v>426</v>
      </c>
      <c r="M424" s="12" t="s">
        <v>119</v>
      </c>
      <c r="N424" s="65"/>
    </row>
    <row r="425" spans="9:14" ht="15" customHeight="1" x14ac:dyDescent="0.25">
      <c r="I425"/>
      <c r="J425" s="65" t="s">
        <v>28</v>
      </c>
      <c r="K425"/>
      <c r="L425" s="12" t="s">
        <v>427</v>
      </c>
      <c r="M425" s="12" t="s">
        <v>119</v>
      </c>
      <c r="N425" s="65"/>
    </row>
    <row r="426" spans="9:14" ht="15" customHeight="1" x14ac:dyDescent="0.25">
      <c r="I426"/>
      <c r="J426" s="65" t="s">
        <v>28</v>
      </c>
      <c r="K426" s="12" t="s">
        <v>461</v>
      </c>
      <c r="L426" s="12" t="s">
        <v>424</v>
      </c>
      <c r="M426" s="12" t="s">
        <v>306</v>
      </c>
      <c r="N426" s="65"/>
    </row>
    <row r="427" spans="9:14" ht="15" customHeight="1" x14ac:dyDescent="0.25">
      <c r="I427"/>
      <c r="J427" s="65" t="s">
        <v>28</v>
      </c>
      <c r="K427"/>
      <c r="L427" s="12" t="s">
        <v>425</v>
      </c>
      <c r="M427" s="12" t="s">
        <v>306</v>
      </c>
      <c r="N427" s="65"/>
    </row>
    <row r="428" spans="9:14" ht="15" customHeight="1" x14ac:dyDescent="0.25">
      <c r="I428"/>
      <c r="J428" s="65" t="s">
        <v>28</v>
      </c>
      <c r="K428" s="12" t="s">
        <v>461</v>
      </c>
      <c r="L428" s="12" t="s">
        <v>416</v>
      </c>
      <c r="M428" s="12" t="s">
        <v>120</v>
      </c>
      <c r="N428" s="65"/>
    </row>
    <row r="429" spans="9:14" ht="15" customHeight="1" x14ac:dyDescent="0.25">
      <c r="I429"/>
      <c r="J429" s="65" t="s">
        <v>28</v>
      </c>
      <c r="K429"/>
      <c r="L429" s="12" t="s">
        <v>417</v>
      </c>
      <c r="M429" s="12" t="s">
        <v>120</v>
      </c>
      <c r="N429" s="65"/>
    </row>
    <row r="430" spans="9:14" ht="15" customHeight="1" x14ac:dyDescent="0.25">
      <c r="I430"/>
      <c r="J430" s="65" t="s">
        <v>28</v>
      </c>
      <c r="K430" s="12">
        <v>22</v>
      </c>
      <c r="L430" s="12" t="s">
        <v>286</v>
      </c>
      <c r="M430" s="12" t="s">
        <v>119</v>
      </c>
      <c r="N430" s="65"/>
    </row>
    <row r="431" spans="9:14" ht="15" customHeight="1" x14ac:dyDescent="0.25">
      <c r="I431"/>
      <c r="J431" s="65" t="s">
        <v>28</v>
      </c>
      <c r="K431"/>
      <c r="L431" s="12" t="s">
        <v>407</v>
      </c>
      <c r="M431" s="12" t="s">
        <v>119</v>
      </c>
      <c r="N431" s="65"/>
    </row>
    <row r="432" spans="9:14" ht="15" customHeight="1" x14ac:dyDescent="0.25">
      <c r="I432" t="s">
        <v>54</v>
      </c>
      <c r="J432" s="65"/>
      <c r="K432" s="12"/>
      <c r="L432" s="12"/>
      <c r="M432" s="12"/>
      <c r="N432" s="65"/>
    </row>
    <row r="433" spans="9:14" ht="15" customHeight="1" x14ac:dyDescent="0.25">
      <c r="I433"/>
      <c r="J433" s="65"/>
      <c r="K433" t="s">
        <v>42</v>
      </c>
      <c r="L433" s="12" t="s">
        <v>43</v>
      </c>
      <c r="M433" s="12" t="s">
        <v>44</v>
      </c>
      <c r="N433" s="65"/>
    </row>
    <row r="434" spans="9:14" ht="15" customHeight="1" x14ac:dyDescent="0.25">
      <c r="I434"/>
      <c r="J434" s="65" t="s">
        <v>28</v>
      </c>
      <c r="K434" s="12">
        <v>1</v>
      </c>
      <c r="L434" s="12" t="s">
        <v>399</v>
      </c>
      <c r="M434" s="12" t="s">
        <v>120</v>
      </c>
      <c r="N434" s="65">
        <v>5</v>
      </c>
    </row>
    <row r="435" spans="9:14" ht="15" customHeight="1" x14ac:dyDescent="0.25">
      <c r="I435"/>
      <c r="J435" s="65" t="s">
        <v>28</v>
      </c>
      <c r="K435">
        <v>2</v>
      </c>
      <c r="L435" s="12" t="s">
        <v>401</v>
      </c>
      <c r="M435" s="12" t="s">
        <v>118</v>
      </c>
      <c r="N435" s="65">
        <v>4</v>
      </c>
    </row>
    <row r="436" spans="9:14" ht="15" customHeight="1" x14ac:dyDescent="0.25">
      <c r="I436"/>
      <c r="J436" s="65" t="s">
        <v>28</v>
      </c>
      <c r="K436" s="12" t="s">
        <v>45</v>
      </c>
      <c r="L436" s="12" t="s">
        <v>513</v>
      </c>
      <c r="M436" s="12" t="s">
        <v>130</v>
      </c>
      <c r="N436" s="65">
        <v>3</v>
      </c>
    </row>
    <row r="437" spans="9:14" ht="15" customHeight="1" x14ac:dyDescent="0.25">
      <c r="I437"/>
      <c r="J437" s="65" t="s">
        <v>28</v>
      </c>
      <c r="K437" t="s">
        <v>45</v>
      </c>
      <c r="L437" s="12" t="s">
        <v>330</v>
      </c>
      <c r="M437" s="12" t="s">
        <v>125</v>
      </c>
      <c r="N437" s="65">
        <v>3</v>
      </c>
    </row>
    <row r="438" spans="9:14" ht="15" customHeight="1" x14ac:dyDescent="0.25">
      <c r="I438"/>
      <c r="J438" s="65" t="s">
        <v>28</v>
      </c>
      <c r="K438" s="12" t="s">
        <v>46</v>
      </c>
      <c r="L438" s="12" t="s">
        <v>334</v>
      </c>
      <c r="M438" s="12" t="s">
        <v>117</v>
      </c>
      <c r="N438" s="65">
        <v>2</v>
      </c>
    </row>
    <row r="439" spans="9:14" ht="15" customHeight="1" x14ac:dyDescent="0.25">
      <c r="I439"/>
      <c r="J439" s="65" t="s">
        <v>28</v>
      </c>
      <c r="K439" t="s">
        <v>46</v>
      </c>
      <c r="L439" s="12" t="s">
        <v>67</v>
      </c>
      <c r="M439" s="12" t="s">
        <v>129</v>
      </c>
      <c r="N439" s="65">
        <v>2</v>
      </c>
    </row>
    <row r="440" spans="9:14" ht="15" customHeight="1" x14ac:dyDescent="0.25">
      <c r="I440" s="12"/>
      <c r="J440" s="65" t="s">
        <v>28</v>
      </c>
      <c r="K440" t="s">
        <v>46</v>
      </c>
      <c r="L440" t="s">
        <v>428</v>
      </c>
      <c r="M440" t="s">
        <v>126</v>
      </c>
      <c r="N440" s="65">
        <v>2</v>
      </c>
    </row>
    <row r="441" spans="9:14" ht="15" customHeight="1" x14ac:dyDescent="0.25">
      <c r="I441"/>
      <c r="J441" s="65" t="s">
        <v>28</v>
      </c>
      <c r="K441" s="12" t="s">
        <v>46</v>
      </c>
      <c r="L441" s="12" t="s">
        <v>335</v>
      </c>
      <c r="M441" s="12" t="s">
        <v>117</v>
      </c>
      <c r="N441" s="65">
        <v>2</v>
      </c>
    </row>
    <row r="442" spans="9:14" ht="15" customHeight="1" x14ac:dyDescent="0.25">
      <c r="I442"/>
      <c r="J442" s="65" t="s">
        <v>28</v>
      </c>
      <c r="K442" s="12" t="s">
        <v>524</v>
      </c>
      <c r="L442" s="12" t="s">
        <v>543</v>
      </c>
      <c r="M442" s="12" t="s">
        <v>122</v>
      </c>
      <c r="N442" s="65">
        <v>1</v>
      </c>
    </row>
    <row r="443" spans="9:14" ht="15" customHeight="1" x14ac:dyDescent="0.25">
      <c r="I443"/>
      <c r="J443" s="65" t="s">
        <v>28</v>
      </c>
      <c r="K443" t="s">
        <v>524</v>
      </c>
      <c r="L443" s="12" t="s">
        <v>340</v>
      </c>
      <c r="M443" s="12" t="s">
        <v>117</v>
      </c>
      <c r="N443" s="65">
        <v>1</v>
      </c>
    </row>
    <row r="444" spans="9:14" ht="15" customHeight="1" x14ac:dyDescent="0.25">
      <c r="I444"/>
      <c r="J444" s="65" t="s">
        <v>28</v>
      </c>
      <c r="K444" s="12" t="s">
        <v>524</v>
      </c>
      <c r="L444" s="12" t="s">
        <v>328</v>
      </c>
      <c r="M444" s="12" t="s">
        <v>122</v>
      </c>
      <c r="N444" s="65">
        <v>1</v>
      </c>
    </row>
    <row r="445" spans="9:14" ht="15" customHeight="1" x14ac:dyDescent="0.25">
      <c r="I445"/>
      <c r="J445" s="65" t="s">
        <v>28</v>
      </c>
      <c r="K445" t="s">
        <v>524</v>
      </c>
      <c r="L445" s="12" t="s">
        <v>337</v>
      </c>
      <c r="M445" s="12" t="s">
        <v>126</v>
      </c>
      <c r="N445" s="65">
        <v>1</v>
      </c>
    </row>
    <row r="446" spans="9:14" ht="15" customHeight="1" x14ac:dyDescent="0.25">
      <c r="I446"/>
      <c r="J446" s="65" t="s">
        <v>28</v>
      </c>
      <c r="K446" s="12" t="s">
        <v>524</v>
      </c>
      <c r="L446" s="12" t="s">
        <v>332</v>
      </c>
      <c r="M446" s="12" t="s">
        <v>122</v>
      </c>
      <c r="N446" s="65">
        <v>1</v>
      </c>
    </row>
    <row r="447" spans="9:14" ht="15" customHeight="1" x14ac:dyDescent="0.25">
      <c r="I447"/>
      <c r="J447" s="65" t="s">
        <v>28</v>
      </c>
      <c r="K447" t="s">
        <v>526</v>
      </c>
      <c r="L447" s="12" t="s">
        <v>410</v>
      </c>
      <c r="M447" s="12" t="s">
        <v>121</v>
      </c>
      <c r="N447" s="65"/>
    </row>
    <row r="448" spans="9:14" ht="15" customHeight="1" x14ac:dyDescent="0.25">
      <c r="I448"/>
      <c r="J448" s="65" t="s">
        <v>28</v>
      </c>
      <c r="K448" s="12" t="s">
        <v>526</v>
      </c>
      <c r="L448" s="12" t="s">
        <v>346</v>
      </c>
      <c r="M448" s="12" t="s">
        <v>119</v>
      </c>
      <c r="N448" s="65"/>
    </row>
    <row r="449" spans="9:14" ht="15" customHeight="1" x14ac:dyDescent="0.25">
      <c r="I449"/>
      <c r="J449" s="65" t="s">
        <v>28</v>
      </c>
      <c r="K449" t="s">
        <v>526</v>
      </c>
      <c r="L449" s="12" t="s">
        <v>408</v>
      </c>
      <c r="M449" s="12" t="s">
        <v>121</v>
      </c>
      <c r="N449" s="65"/>
    </row>
    <row r="450" spans="9:14" ht="15" customHeight="1" x14ac:dyDescent="0.25">
      <c r="I450"/>
      <c r="J450" s="65" t="s">
        <v>28</v>
      </c>
      <c r="K450" s="12" t="s">
        <v>526</v>
      </c>
      <c r="L450" s="12" t="s">
        <v>249</v>
      </c>
      <c r="M450" s="12" t="s">
        <v>116</v>
      </c>
      <c r="N450" s="65"/>
    </row>
    <row r="451" spans="9:14" ht="15" customHeight="1" x14ac:dyDescent="0.25">
      <c r="I451"/>
      <c r="J451" s="65" t="s">
        <v>28</v>
      </c>
      <c r="K451" t="s">
        <v>526</v>
      </c>
      <c r="L451" s="12" t="s">
        <v>326</v>
      </c>
      <c r="M451" s="12" t="s">
        <v>125</v>
      </c>
      <c r="N451" s="65"/>
    </row>
    <row r="452" spans="9:14" ht="15" customHeight="1" x14ac:dyDescent="0.25">
      <c r="I452"/>
      <c r="J452" s="65" t="s">
        <v>28</v>
      </c>
      <c r="K452" s="12" t="s">
        <v>526</v>
      </c>
      <c r="L452" s="12" t="s">
        <v>544</v>
      </c>
      <c r="M452" s="12" t="s">
        <v>122</v>
      </c>
      <c r="N452" s="65"/>
    </row>
    <row r="453" spans="9:14" ht="15" customHeight="1" x14ac:dyDescent="0.25">
      <c r="I453"/>
      <c r="J453" s="65" t="s">
        <v>28</v>
      </c>
      <c r="K453" t="s">
        <v>526</v>
      </c>
      <c r="L453" s="12" t="s">
        <v>327</v>
      </c>
      <c r="M453" s="12" t="s">
        <v>125</v>
      </c>
      <c r="N453" s="65"/>
    </row>
    <row r="454" spans="9:14" ht="15" customHeight="1" x14ac:dyDescent="0.25">
      <c r="I454"/>
      <c r="J454" s="65" t="s">
        <v>28</v>
      </c>
      <c r="K454" s="12" t="s">
        <v>526</v>
      </c>
      <c r="L454" s="12" t="s">
        <v>343</v>
      </c>
      <c r="M454" s="12" t="s">
        <v>119</v>
      </c>
      <c r="N454" s="65"/>
    </row>
    <row r="455" spans="9:14" ht="15" customHeight="1" x14ac:dyDescent="0.25">
      <c r="I455"/>
      <c r="J455" s="65" t="s">
        <v>28</v>
      </c>
      <c r="K455" t="s">
        <v>526</v>
      </c>
      <c r="L455" s="12" t="s">
        <v>329</v>
      </c>
      <c r="M455" s="12" t="s">
        <v>122</v>
      </c>
      <c r="N455" s="65"/>
    </row>
    <row r="456" spans="9:14" ht="15" customHeight="1" x14ac:dyDescent="0.25">
      <c r="I456"/>
      <c r="J456" s="65" t="s">
        <v>28</v>
      </c>
      <c r="K456" s="12" t="s">
        <v>526</v>
      </c>
      <c r="L456" s="12" t="s">
        <v>404</v>
      </c>
      <c r="M456" s="12" t="s">
        <v>126</v>
      </c>
      <c r="N456" s="65"/>
    </row>
    <row r="457" spans="9:14" ht="15" customHeight="1" x14ac:dyDescent="0.25">
      <c r="I457"/>
      <c r="J457" s="65" t="s">
        <v>28</v>
      </c>
      <c r="K457" t="s">
        <v>526</v>
      </c>
      <c r="L457" s="12" t="s">
        <v>542</v>
      </c>
      <c r="M457" s="12" t="s">
        <v>125</v>
      </c>
      <c r="N457" s="65"/>
    </row>
    <row r="458" spans="9:14" ht="15" customHeight="1" x14ac:dyDescent="0.25">
      <c r="I458"/>
      <c r="J458" s="65" t="s">
        <v>28</v>
      </c>
      <c r="K458" s="12" t="s">
        <v>526</v>
      </c>
      <c r="L458" s="12" t="s">
        <v>413</v>
      </c>
      <c r="M458" s="12" t="s">
        <v>118</v>
      </c>
      <c r="N458" s="65"/>
    </row>
    <row r="459" spans="9:14" ht="15" customHeight="1" x14ac:dyDescent="0.25">
      <c r="I459"/>
      <c r="J459" s="65" t="s">
        <v>28</v>
      </c>
      <c r="K459" t="s">
        <v>526</v>
      </c>
      <c r="L459" s="12" t="s">
        <v>341</v>
      </c>
      <c r="M459" s="12" t="s">
        <v>117</v>
      </c>
      <c r="N459" s="65"/>
    </row>
    <row r="460" spans="9:14" ht="15" customHeight="1" x14ac:dyDescent="0.25">
      <c r="I460"/>
      <c r="J460" s="65" t="s">
        <v>28</v>
      </c>
      <c r="K460" s="12" t="s">
        <v>527</v>
      </c>
      <c r="L460" s="12" t="s">
        <v>425</v>
      </c>
      <c r="M460" s="12" t="s">
        <v>306</v>
      </c>
      <c r="N460" s="65"/>
    </row>
    <row r="461" spans="9:14" ht="15" customHeight="1" x14ac:dyDescent="0.25">
      <c r="I461"/>
      <c r="J461" s="65" t="s">
        <v>28</v>
      </c>
      <c r="K461" t="s">
        <v>527</v>
      </c>
      <c r="L461" s="12" t="s">
        <v>339</v>
      </c>
      <c r="M461" s="12" t="s">
        <v>119</v>
      </c>
      <c r="N461" s="65"/>
    </row>
    <row r="462" spans="9:14" ht="15" customHeight="1" x14ac:dyDescent="0.25">
      <c r="I462"/>
      <c r="J462" s="65" t="s">
        <v>28</v>
      </c>
      <c r="K462" s="12" t="s">
        <v>527</v>
      </c>
      <c r="L462" s="12" t="s">
        <v>345</v>
      </c>
      <c r="M462" s="12" t="s">
        <v>119</v>
      </c>
      <c r="N462" s="65"/>
    </row>
    <row r="463" spans="9:14" ht="15" customHeight="1" x14ac:dyDescent="0.25">
      <c r="I463"/>
      <c r="J463" s="65" t="s">
        <v>28</v>
      </c>
      <c r="K463" t="s">
        <v>527</v>
      </c>
      <c r="L463" s="12" t="s">
        <v>495</v>
      </c>
      <c r="M463" s="12" t="s">
        <v>117</v>
      </c>
      <c r="N463" s="65"/>
    </row>
    <row r="464" spans="9:14" ht="15" customHeight="1" x14ac:dyDescent="0.25">
      <c r="I464"/>
      <c r="J464" s="65" t="s">
        <v>28</v>
      </c>
      <c r="K464" s="12" t="s">
        <v>527</v>
      </c>
      <c r="L464" s="12" t="s">
        <v>496</v>
      </c>
      <c r="M464" s="12" t="s">
        <v>306</v>
      </c>
      <c r="N464" s="65"/>
    </row>
    <row r="465" spans="9:14" ht="15" customHeight="1" x14ac:dyDescent="0.25">
      <c r="I465"/>
      <c r="J465" s="65" t="s">
        <v>28</v>
      </c>
      <c r="K465" t="s">
        <v>527</v>
      </c>
      <c r="L465" s="12" t="s">
        <v>415</v>
      </c>
      <c r="M465" s="12" t="s">
        <v>122</v>
      </c>
      <c r="N465" s="65"/>
    </row>
    <row r="466" spans="9:14" ht="15" customHeight="1" x14ac:dyDescent="0.25">
      <c r="I466"/>
      <c r="J466" s="65" t="s">
        <v>28</v>
      </c>
      <c r="K466" s="12" t="s">
        <v>527</v>
      </c>
      <c r="L466" s="12" t="s">
        <v>402</v>
      </c>
      <c r="M466" s="12" t="s">
        <v>125</v>
      </c>
      <c r="N466" s="65"/>
    </row>
    <row r="467" spans="9:14" ht="15" customHeight="1" x14ac:dyDescent="0.25">
      <c r="I467"/>
      <c r="J467" s="65" t="s">
        <v>28</v>
      </c>
      <c r="K467" t="s">
        <v>527</v>
      </c>
      <c r="L467" s="12" t="s">
        <v>338</v>
      </c>
      <c r="M467" s="12" t="s">
        <v>119</v>
      </c>
      <c r="N467" s="65"/>
    </row>
    <row r="468" spans="9:14" ht="15" customHeight="1" x14ac:dyDescent="0.25">
      <c r="I468"/>
      <c r="J468" s="65" t="s">
        <v>28</v>
      </c>
      <c r="K468" s="12" t="s">
        <v>527</v>
      </c>
      <c r="L468" s="12" t="s">
        <v>427</v>
      </c>
      <c r="M468" s="12" t="s">
        <v>119</v>
      </c>
      <c r="N468" s="65"/>
    </row>
    <row r="469" spans="9:14" ht="15" customHeight="1" x14ac:dyDescent="0.25">
      <c r="I469"/>
      <c r="J469" s="65" t="s">
        <v>28</v>
      </c>
      <c r="K469" t="s">
        <v>527</v>
      </c>
      <c r="L469" s="12" t="s">
        <v>344</v>
      </c>
      <c r="M469" s="12" t="s">
        <v>119</v>
      </c>
      <c r="N469" s="65"/>
    </row>
    <row r="470" spans="9:14" ht="15" customHeight="1" x14ac:dyDescent="0.25">
      <c r="I470"/>
      <c r="J470" s="65" t="s">
        <v>28</v>
      </c>
      <c r="K470" s="12" t="s">
        <v>527</v>
      </c>
      <c r="L470" s="12" t="s">
        <v>514</v>
      </c>
      <c r="M470" s="12" t="s">
        <v>134</v>
      </c>
      <c r="N470" s="65"/>
    </row>
    <row r="471" spans="9:14" ht="15" customHeight="1" x14ac:dyDescent="0.25">
      <c r="I471"/>
      <c r="J471" s="65" t="s">
        <v>28</v>
      </c>
      <c r="K471" t="s">
        <v>527</v>
      </c>
      <c r="L471" s="12" t="s">
        <v>486</v>
      </c>
      <c r="M471" s="12" t="s">
        <v>119</v>
      </c>
      <c r="N471" s="65"/>
    </row>
    <row r="472" spans="9:14" ht="15" customHeight="1" x14ac:dyDescent="0.25">
      <c r="I472"/>
      <c r="J472" s="65" t="s">
        <v>28</v>
      </c>
      <c r="K472" s="12" t="s">
        <v>527</v>
      </c>
      <c r="L472" s="12" t="s">
        <v>210</v>
      </c>
      <c r="M472" s="12" t="s">
        <v>134</v>
      </c>
      <c r="N472" s="65"/>
    </row>
    <row r="473" spans="9:14" ht="15" customHeight="1" x14ac:dyDescent="0.25">
      <c r="I473" t="s">
        <v>53</v>
      </c>
      <c r="J473" s="65"/>
      <c r="K473"/>
      <c r="L473" s="12"/>
      <c r="M473" s="12"/>
      <c r="N473" s="65"/>
    </row>
    <row r="474" spans="9:14" ht="15" customHeight="1" x14ac:dyDescent="0.25">
      <c r="I474"/>
      <c r="J474" s="65"/>
      <c r="K474" s="12" t="s">
        <v>42</v>
      </c>
      <c r="L474" s="12" t="s">
        <v>43</v>
      </c>
      <c r="M474" s="12" t="s">
        <v>44</v>
      </c>
      <c r="N474" s="65"/>
    </row>
    <row r="475" spans="9:14" ht="15" customHeight="1" x14ac:dyDescent="0.25">
      <c r="I475"/>
      <c r="J475" s="65" t="s">
        <v>28</v>
      </c>
      <c r="K475">
        <v>1</v>
      </c>
      <c r="L475" s="12" t="s">
        <v>511</v>
      </c>
      <c r="M475" s="12" t="s">
        <v>130</v>
      </c>
      <c r="N475" s="65">
        <v>5</v>
      </c>
    </row>
    <row r="476" spans="9:14" ht="15" customHeight="1" x14ac:dyDescent="0.25">
      <c r="I476"/>
      <c r="J476" s="65" t="s">
        <v>28</v>
      </c>
      <c r="K476" s="12">
        <v>2</v>
      </c>
      <c r="L476" s="12" t="s">
        <v>365</v>
      </c>
      <c r="M476" s="12" t="s">
        <v>121</v>
      </c>
      <c r="N476" s="65">
        <v>4</v>
      </c>
    </row>
    <row r="477" spans="9:14" ht="15" customHeight="1" x14ac:dyDescent="0.25">
      <c r="I477"/>
      <c r="J477" s="65" t="s">
        <v>28</v>
      </c>
      <c r="K477" t="s">
        <v>45</v>
      </c>
      <c r="L477" s="12" t="s">
        <v>510</v>
      </c>
      <c r="M477" s="12" t="s">
        <v>130</v>
      </c>
      <c r="N477" s="65">
        <v>3</v>
      </c>
    </row>
    <row r="478" spans="9:14" ht="15" customHeight="1" x14ac:dyDescent="0.25">
      <c r="I478"/>
      <c r="J478" s="65" t="s">
        <v>28</v>
      </c>
      <c r="K478" s="12" t="s">
        <v>45</v>
      </c>
      <c r="L478" s="12" t="s">
        <v>400</v>
      </c>
      <c r="M478" s="12" t="s">
        <v>118</v>
      </c>
      <c r="N478" s="65">
        <v>3</v>
      </c>
    </row>
    <row r="479" spans="9:14" ht="15" customHeight="1" x14ac:dyDescent="0.25">
      <c r="I479"/>
      <c r="J479" s="65" t="s">
        <v>28</v>
      </c>
      <c r="K479" t="s">
        <v>46</v>
      </c>
      <c r="L479" s="12" t="s">
        <v>352</v>
      </c>
      <c r="M479" s="12" t="s">
        <v>125</v>
      </c>
      <c r="N479" s="65">
        <v>2</v>
      </c>
    </row>
    <row r="480" spans="9:14" ht="15" customHeight="1" x14ac:dyDescent="0.25">
      <c r="I480"/>
      <c r="J480" s="65" t="s">
        <v>28</v>
      </c>
      <c r="K480" s="12" t="s">
        <v>46</v>
      </c>
      <c r="L480" s="12" t="s">
        <v>348</v>
      </c>
      <c r="M480" s="12" t="s">
        <v>120</v>
      </c>
      <c r="N480" s="65">
        <v>2</v>
      </c>
    </row>
    <row r="481" spans="9:14" ht="15" customHeight="1" x14ac:dyDescent="0.25">
      <c r="I481"/>
      <c r="J481" s="65" t="s">
        <v>28</v>
      </c>
      <c r="K481" t="s">
        <v>46</v>
      </c>
      <c r="L481" s="12" t="s">
        <v>347</v>
      </c>
      <c r="M481" s="12" t="s">
        <v>120</v>
      </c>
      <c r="N481" s="65">
        <v>2</v>
      </c>
    </row>
    <row r="482" spans="9:14" ht="15" customHeight="1" x14ac:dyDescent="0.25">
      <c r="I482" s="12"/>
      <c r="J482" s="65" t="s">
        <v>28</v>
      </c>
      <c r="K482" t="s">
        <v>46</v>
      </c>
      <c r="L482" t="s">
        <v>361</v>
      </c>
      <c r="M482" t="s">
        <v>120</v>
      </c>
      <c r="N482" s="65">
        <v>2</v>
      </c>
    </row>
    <row r="483" spans="9:14" ht="15" customHeight="1" x14ac:dyDescent="0.25">
      <c r="I483"/>
      <c r="J483" s="65" t="s">
        <v>28</v>
      </c>
      <c r="K483" s="12" t="s">
        <v>47</v>
      </c>
      <c r="L483" s="12" t="s">
        <v>366</v>
      </c>
      <c r="M483" s="12" t="s">
        <v>121</v>
      </c>
      <c r="N483" s="65">
        <v>1</v>
      </c>
    </row>
    <row r="484" spans="9:14" ht="15" customHeight="1" x14ac:dyDescent="0.25">
      <c r="I484"/>
      <c r="J484" s="65" t="s">
        <v>28</v>
      </c>
      <c r="K484" s="12" t="s">
        <v>47</v>
      </c>
      <c r="L484" s="12" t="s">
        <v>367</v>
      </c>
      <c r="M484" s="12" t="s">
        <v>119</v>
      </c>
      <c r="N484" s="65">
        <v>1</v>
      </c>
    </row>
    <row r="485" spans="9:14" ht="15" customHeight="1" x14ac:dyDescent="0.25">
      <c r="I485"/>
      <c r="J485" s="65" t="s">
        <v>28</v>
      </c>
      <c r="K485" s="12" t="s">
        <v>47</v>
      </c>
      <c r="L485" s="12" t="s">
        <v>65</v>
      </c>
      <c r="M485" s="12" t="s">
        <v>129</v>
      </c>
      <c r="N485" s="65">
        <v>1</v>
      </c>
    </row>
    <row r="486" spans="9:14" ht="15" customHeight="1" x14ac:dyDescent="0.25">
      <c r="I486"/>
      <c r="J486" s="65" t="s">
        <v>28</v>
      </c>
      <c r="K486" s="12" t="s">
        <v>47</v>
      </c>
      <c r="L486" s="12" t="s">
        <v>143</v>
      </c>
      <c r="M486" s="12" t="s">
        <v>132</v>
      </c>
      <c r="N486" s="65">
        <v>1</v>
      </c>
    </row>
    <row r="487" spans="9:14" ht="15" customHeight="1" x14ac:dyDescent="0.25">
      <c r="I487"/>
      <c r="J487" s="65" t="s">
        <v>28</v>
      </c>
      <c r="K487" s="12" t="s">
        <v>47</v>
      </c>
      <c r="L487" s="12" t="s">
        <v>490</v>
      </c>
      <c r="M487" s="12" t="s">
        <v>116</v>
      </c>
      <c r="N487" s="65">
        <v>1</v>
      </c>
    </row>
    <row r="488" spans="9:14" ht="15" customHeight="1" x14ac:dyDescent="0.25">
      <c r="I488"/>
      <c r="J488" s="65" t="s">
        <v>28</v>
      </c>
      <c r="K488" s="12" t="s">
        <v>47</v>
      </c>
      <c r="L488" s="12" t="s">
        <v>106</v>
      </c>
      <c r="M488" s="12" t="s">
        <v>130</v>
      </c>
      <c r="N488" s="65">
        <v>1</v>
      </c>
    </row>
    <row r="489" spans="9:14" ht="15" customHeight="1" x14ac:dyDescent="0.25">
      <c r="I489"/>
      <c r="J489" s="65" t="s">
        <v>28</v>
      </c>
      <c r="K489" s="12" t="s">
        <v>47</v>
      </c>
      <c r="L489" s="12" t="s">
        <v>379</v>
      </c>
      <c r="M489" s="12" t="s">
        <v>118</v>
      </c>
      <c r="N489" s="65">
        <v>1</v>
      </c>
    </row>
    <row r="490" spans="9:14" ht="15" customHeight="1" x14ac:dyDescent="0.25">
      <c r="I490"/>
      <c r="J490" s="65" t="s">
        <v>28</v>
      </c>
      <c r="K490" s="12" t="s">
        <v>47</v>
      </c>
      <c r="L490" s="12" t="s">
        <v>360</v>
      </c>
      <c r="M490" s="12" t="s">
        <v>120</v>
      </c>
      <c r="N490" s="65">
        <v>1</v>
      </c>
    </row>
    <row r="491" spans="9:14" ht="15" customHeight="1" x14ac:dyDescent="0.25">
      <c r="I491"/>
      <c r="J491" s="65" t="s">
        <v>28</v>
      </c>
      <c r="K491" s="12" t="s">
        <v>548</v>
      </c>
      <c r="L491" s="12" t="s">
        <v>64</v>
      </c>
      <c r="M491" s="12" t="s">
        <v>129</v>
      </c>
      <c r="N491" s="65"/>
    </row>
    <row r="492" spans="9:14" ht="15" customHeight="1" x14ac:dyDescent="0.25">
      <c r="I492"/>
      <c r="J492" s="65" t="s">
        <v>28</v>
      </c>
      <c r="K492" s="12" t="s">
        <v>548</v>
      </c>
      <c r="L492" s="12" t="s">
        <v>353</v>
      </c>
      <c r="M492" s="12" t="s">
        <v>125</v>
      </c>
      <c r="N492" s="65"/>
    </row>
    <row r="493" spans="9:14" ht="15" customHeight="1" x14ac:dyDescent="0.25">
      <c r="I493"/>
      <c r="J493" s="65" t="s">
        <v>28</v>
      </c>
      <c r="K493" s="12" t="s">
        <v>548</v>
      </c>
      <c r="L493" s="12" t="s">
        <v>385</v>
      </c>
      <c r="M493" s="12" t="s">
        <v>306</v>
      </c>
      <c r="N493" s="65"/>
    </row>
    <row r="494" spans="9:14" ht="15" customHeight="1" x14ac:dyDescent="0.25">
      <c r="I494"/>
      <c r="J494" s="65" t="s">
        <v>28</v>
      </c>
      <c r="K494" s="12" t="s">
        <v>548</v>
      </c>
      <c r="L494" s="12" t="s">
        <v>109</v>
      </c>
      <c r="M494" s="12" t="s">
        <v>155</v>
      </c>
      <c r="N494" s="65"/>
    </row>
    <row r="495" spans="9:14" ht="15" customHeight="1" x14ac:dyDescent="0.25">
      <c r="I495"/>
      <c r="J495" s="65" t="s">
        <v>28</v>
      </c>
      <c r="K495" s="12" t="s">
        <v>548</v>
      </c>
      <c r="L495" s="12" t="s">
        <v>546</v>
      </c>
      <c r="M495" s="12" t="s">
        <v>120</v>
      </c>
      <c r="N495" s="65"/>
    </row>
    <row r="496" spans="9:14" ht="15" customHeight="1" x14ac:dyDescent="0.25">
      <c r="I496"/>
      <c r="J496" s="65" t="s">
        <v>28</v>
      </c>
      <c r="K496" s="12" t="s">
        <v>548</v>
      </c>
      <c r="L496" s="12" t="s">
        <v>75</v>
      </c>
      <c r="M496" s="12" t="s">
        <v>130</v>
      </c>
      <c r="N496" s="65"/>
    </row>
    <row r="497" spans="9:14" ht="15" customHeight="1" x14ac:dyDescent="0.25">
      <c r="I497"/>
      <c r="J497" s="65" t="s">
        <v>28</v>
      </c>
      <c r="K497" s="12" t="s">
        <v>548</v>
      </c>
      <c r="L497" s="12" t="s">
        <v>362</v>
      </c>
      <c r="M497" s="12" t="s">
        <v>120</v>
      </c>
      <c r="N497" s="65"/>
    </row>
    <row r="498" spans="9:14" ht="15" customHeight="1" x14ac:dyDescent="0.25">
      <c r="I498"/>
      <c r="J498" s="65" t="s">
        <v>28</v>
      </c>
      <c r="K498" s="12" t="s">
        <v>548</v>
      </c>
      <c r="L498" s="12" t="s">
        <v>368</v>
      </c>
      <c r="M498" s="12" t="s">
        <v>119</v>
      </c>
      <c r="N498" s="65"/>
    </row>
    <row r="499" spans="9:14" ht="15" customHeight="1" x14ac:dyDescent="0.25">
      <c r="I499"/>
      <c r="J499" s="65" t="s">
        <v>28</v>
      </c>
      <c r="K499" s="12" t="s">
        <v>548</v>
      </c>
      <c r="L499" s="12" t="s">
        <v>351</v>
      </c>
      <c r="M499" s="12" t="s">
        <v>125</v>
      </c>
      <c r="N499" s="65"/>
    </row>
    <row r="500" spans="9:14" ht="15" customHeight="1" x14ac:dyDescent="0.25">
      <c r="I500"/>
      <c r="J500" s="65" t="s">
        <v>28</v>
      </c>
      <c r="K500" s="12" t="s">
        <v>548</v>
      </c>
      <c r="L500" s="12" t="s">
        <v>349</v>
      </c>
      <c r="M500" s="12" t="s">
        <v>122</v>
      </c>
      <c r="N500" s="65"/>
    </row>
    <row r="501" spans="9:14" ht="15" customHeight="1" x14ac:dyDescent="0.25">
      <c r="I501"/>
      <c r="J501" s="65" t="s">
        <v>28</v>
      </c>
      <c r="K501" s="12" t="s">
        <v>548</v>
      </c>
      <c r="L501" s="12" t="s">
        <v>96</v>
      </c>
      <c r="M501" s="12" t="s">
        <v>134</v>
      </c>
      <c r="N501" s="65"/>
    </row>
    <row r="502" spans="9:14" ht="15" customHeight="1" x14ac:dyDescent="0.25">
      <c r="I502"/>
      <c r="J502" s="65" t="s">
        <v>28</v>
      </c>
      <c r="K502" s="12" t="s">
        <v>548</v>
      </c>
      <c r="L502" s="12" t="s">
        <v>545</v>
      </c>
      <c r="M502" s="12" t="s">
        <v>134</v>
      </c>
      <c r="N502" s="65"/>
    </row>
    <row r="503" spans="9:14" ht="15" customHeight="1" x14ac:dyDescent="0.25">
      <c r="I503"/>
      <c r="J503" s="65" t="s">
        <v>28</v>
      </c>
      <c r="K503" s="12" t="s">
        <v>548</v>
      </c>
      <c r="L503" s="12" t="s">
        <v>354</v>
      </c>
      <c r="M503" s="12" t="s">
        <v>125</v>
      </c>
      <c r="N503" s="65"/>
    </row>
    <row r="504" spans="9:14" ht="15" customHeight="1" x14ac:dyDescent="0.25">
      <c r="I504"/>
      <c r="J504" s="65" t="s">
        <v>28</v>
      </c>
      <c r="K504" s="12" t="s">
        <v>548</v>
      </c>
      <c r="L504" s="12" t="s">
        <v>426</v>
      </c>
      <c r="M504" s="12" t="s">
        <v>119</v>
      </c>
      <c r="N504" s="65"/>
    </row>
    <row r="505" spans="9:14" ht="15" customHeight="1" x14ac:dyDescent="0.25">
      <c r="I505"/>
      <c r="J505" s="65" t="s">
        <v>28</v>
      </c>
      <c r="K505" s="12" t="s">
        <v>548</v>
      </c>
      <c r="L505" s="12" t="s">
        <v>350</v>
      </c>
      <c r="M505" s="12" t="s">
        <v>122</v>
      </c>
      <c r="N505" s="65"/>
    </row>
    <row r="506" spans="9:14" ht="15" customHeight="1" x14ac:dyDescent="0.25">
      <c r="I506"/>
      <c r="J506" s="65" t="s">
        <v>28</v>
      </c>
      <c r="K506" s="12" t="s">
        <v>549</v>
      </c>
      <c r="L506" s="12" t="s">
        <v>376</v>
      </c>
      <c r="M506" s="12" t="s">
        <v>121</v>
      </c>
      <c r="N506" s="65"/>
    </row>
    <row r="507" spans="9:14" ht="15" customHeight="1" x14ac:dyDescent="0.25">
      <c r="I507"/>
      <c r="J507" s="65" t="s">
        <v>28</v>
      </c>
      <c r="K507" s="12" t="s">
        <v>549</v>
      </c>
      <c r="L507" s="12" t="s">
        <v>199</v>
      </c>
      <c r="M507" s="12" t="s">
        <v>155</v>
      </c>
      <c r="N507" s="65"/>
    </row>
    <row r="508" spans="9:14" ht="15" customHeight="1" x14ac:dyDescent="0.25">
      <c r="I508"/>
      <c r="J508" s="65" t="s">
        <v>28</v>
      </c>
      <c r="K508" s="12" t="s">
        <v>549</v>
      </c>
      <c r="L508" s="12" t="s">
        <v>195</v>
      </c>
      <c r="M508" s="12" t="s">
        <v>155</v>
      </c>
      <c r="N508" s="65"/>
    </row>
    <row r="509" spans="9:14" ht="15" customHeight="1" x14ac:dyDescent="0.25">
      <c r="I509"/>
      <c r="J509" s="65" t="s">
        <v>28</v>
      </c>
      <c r="K509" s="12" t="s">
        <v>549</v>
      </c>
      <c r="L509" s="12" t="s">
        <v>153</v>
      </c>
      <c r="M509" s="12" t="s">
        <v>129</v>
      </c>
      <c r="N509" s="65"/>
    </row>
    <row r="510" spans="9:14" ht="15" customHeight="1" x14ac:dyDescent="0.25">
      <c r="I510"/>
      <c r="J510" s="65" t="s">
        <v>28</v>
      </c>
      <c r="K510" s="12" t="s">
        <v>549</v>
      </c>
      <c r="L510" s="12" t="s">
        <v>358</v>
      </c>
      <c r="M510" s="12" t="s">
        <v>116</v>
      </c>
      <c r="N510" s="65"/>
    </row>
    <row r="511" spans="9:14" ht="15" customHeight="1" x14ac:dyDescent="0.25">
      <c r="I511"/>
      <c r="J511" s="65" t="s">
        <v>28</v>
      </c>
      <c r="K511" s="12" t="s">
        <v>549</v>
      </c>
      <c r="L511" s="12" t="s">
        <v>197</v>
      </c>
      <c r="M511" s="12" t="s">
        <v>132</v>
      </c>
      <c r="N511" s="65"/>
    </row>
    <row r="512" spans="9:14" ht="15" customHeight="1" x14ac:dyDescent="0.25">
      <c r="I512"/>
      <c r="J512" s="65" t="s">
        <v>28</v>
      </c>
      <c r="K512" s="12" t="s">
        <v>549</v>
      </c>
      <c r="L512" s="12" t="s">
        <v>550</v>
      </c>
      <c r="M512" s="12" t="s">
        <v>120</v>
      </c>
      <c r="N512" s="65"/>
    </row>
    <row r="513" spans="9:14" ht="15" customHeight="1" x14ac:dyDescent="0.25">
      <c r="I513"/>
      <c r="J513" s="65" t="s">
        <v>28</v>
      </c>
      <c r="K513" s="12" t="s">
        <v>549</v>
      </c>
      <c r="L513" s="12" t="s">
        <v>372</v>
      </c>
      <c r="M513" s="12" t="s">
        <v>127</v>
      </c>
      <c r="N513" s="65"/>
    </row>
    <row r="514" spans="9:14" ht="15" customHeight="1" x14ac:dyDescent="0.25">
      <c r="I514"/>
      <c r="J514" s="65" t="s">
        <v>28</v>
      </c>
      <c r="K514" s="12" t="s">
        <v>549</v>
      </c>
      <c r="L514" s="12" t="s">
        <v>384</v>
      </c>
      <c r="M514" s="12" t="s">
        <v>127</v>
      </c>
      <c r="N514" s="65"/>
    </row>
    <row r="515" spans="9:14" ht="15" customHeight="1" x14ac:dyDescent="0.25">
      <c r="I515"/>
      <c r="J515" s="65" t="s">
        <v>28</v>
      </c>
      <c r="K515" s="12" t="s">
        <v>549</v>
      </c>
      <c r="L515" s="12" t="s">
        <v>493</v>
      </c>
      <c r="M515" s="12" t="s">
        <v>125</v>
      </c>
      <c r="N515" s="65"/>
    </row>
    <row r="516" spans="9:14" ht="15" customHeight="1" x14ac:dyDescent="0.25">
      <c r="I516"/>
      <c r="J516" s="65" t="s">
        <v>28</v>
      </c>
      <c r="K516" s="12" t="s">
        <v>549</v>
      </c>
      <c r="L516" s="12" t="s">
        <v>355</v>
      </c>
      <c r="M516" s="12" t="s">
        <v>120</v>
      </c>
      <c r="N516" s="65"/>
    </row>
    <row r="517" spans="9:14" ht="15" customHeight="1" x14ac:dyDescent="0.25">
      <c r="I517"/>
      <c r="J517" s="65" t="s">
        <v>28</v>
      </c>
      <c r="K517" s="12" t="s">
        <v>549</v>
      </c>
      <c r="L517" s="12" t="s">
        <v>398</v>
      </c>
      <c r="M517" s="12" t="s">
        <v>120</v>
      </c>
      <c r="N517" s="65"/>
    </row>
    <row r="518" spans="9:14" ht="15" customHeight="1" x14ac:dyDescent="0.25">
      <c r="I518"/>
      <c r="J518" s="65" t="s">
        <v>28</v>
      </c>
      <c r="K518" s="12" t="s">
        <v>549</v>
      </c>
      <c r="L518" s="12" t="s">
        <v>105</v>
      </c>
      <c r="M518" s="12" t="s">
        <v>132</v>
      </c>
      <c r="N518" s="65"/>
    </row>
    <row r="519" spans="9:14" ht="15" customHeight="1" x14ac:dyDescent="0.25">
      <c r="I519"/>
      <c r="J519" s="65" t="s">
        <v>28</v>
      </c>
      <c r="K519" s="12" t="s">
        <v>549</v>
      </c>
      <c r="L519" s="12" t="s">
        <v>374</v>
      </c>
      <c r="M519" s="12" t="s">
        <v>120</v>
      </c>
      <c r="N519" s="65"/>
    </row>
    <row r="520" spans="9:14" ht="15" customHeight="1" x14ac:dyDescent="0.25">
      <c r="I520"/>
      <c r="J520" s="65" t="s">
        <v>28</v>
      </c>
      <c r="K520" s="12" t="s">
        <v>549</v>
      </c>
      <c r="L520" s="12" t="s">
        <v>356</v>
      </c>
      <c r="M520" s="12" t="s">
        <v>120</v>
      </c>
      <c r="N520" s="65"/>
    </row>
    <row r="521" spans="9:14" ht="15" customHeight="1" x14ac:dyDescent="0.25">
      <c r="I521" s="12"/>
      <c r="J521" s="65" t="s">
        <v>28</v>
      </c>
      <c r="K521" t="s">
        <v>549</v>
      </c>
      <c r="L521" t="s">
        <v>378</v>
      </c>
      <c r="M521" t="s">
        <v>120</v>
      </c>
      <c r="N521" s="65"/>
    </row>
    <row r="522" spans="9:14" ht="15" customHeight="1" x14ac:dyDescent="0.25">
      <c r="I522"/>
      <c r="J522" s="65" t="s">
        <v>28</v>
      </c>
      <c r="K522" s="12" t="s">
        <v>549</v>
      </c>
      <c r="L522" s="12" t="s">
        <v>392</v>
      </c>
      <c r="M522" s="12" t="s">
        <v>118</v>
      </c>
      <c r="N522" s="65"/>
    </row>
    <row r="523" spans="9:14" ht="15" customHeight="1" x14ac:dyDescent="0.25">
      <c r="I523"/>
      <c r="J523" s="65" t="s">
        <v>28</v>
      </c>
      <c r="K523" s="12" t="s">
        <v>549</v>
      </c>
      <c r="L523" s="12" t="s">
        <v>369</v>
      </c>
      <c r="M523" s="12" t="s">
        <v>118</v>
      </c>
      <c r="N523" s="65"/>
    </row>
    <row r="524" spans="9:14" ht="15" customHeight="1" x14ac:dyDescent="0.25">
      <c r="I524"/>
      <c r="J524" s="65" t="s">
        <v>28</v>
      </c>
      <c r="K524" s="12" t="s">
        <v>549</v>
      </c>
      <c r="L524" s="12" t="s">
        <v>78</v>
      </c>
      <c r="M524" s="12" t="s">
        <v>131</v>
      </c>
      <c r="N524" s="65"/>
    </row>
    <row r="525" spans="9:14" ht="15" customHeight="1" x14ac:dyDescent="0.25">
      <c r="I525"/>
      <c r="J525" s="65" t="s">
        <v>28</v>
      </c>
      <c r="K525" s="12" t="s">
        <v>549</v>
      </c>
      <c r="L525" s="12" t="s">
        <v>406</v>
      </c>
      <c r="M525" s="12" t="s">
        <v>119</v>
      </c>
      <c r="N525" s="65"/>
    </row>
    <row r="526" spans="9:14" ht="15" customHeight="1" x14ac:dyDescent="0.25">
      <c r="I526"/>
      <c r="J526" s="65" t="s">
        <v>28</v>
      </c>
      <c r="K526" s="12" t="s">
        <v>549</v>
      </c>
      <c r="L526" s="12" t="s">
        <v>364</v>
      </c>
      <c r="M526" s="12" t="s">
        <v>118</v>
      </c>
      <c r="N526" s="65"/>
    </row>
    <row r="527" spans="9:14" ht="15" customHeight="1" x14ac:dyDescent="0.25">
      <c r="I527"/>
      <c r="J527" s="65" t="s">
        <v>28</v>
      </c>
      <c r="K527" s="12" t="s">
        <v>549</v>
      </c>
      <c r="L527" s="12" t="s">
        <v>387</v>
      </c>
      <c r="M527" s="12" t="s">
        <v>118</v>
      </c>
      <c r="N527" s="65"/>
    </row>
    <row r="528" spans="9:14" ht="15" customHeight="1" x14ac:dyDescent="0.25">
      <c r="I528"/>
      <c r="J528" s="65" t="s">
        <v>28</v>
      </c>
      <c r="K528" s="12" t="s">
        <v>549</v>
      </c>
      <c r="L528" s="12" t="s">
        <v>547</v>
      </c>
      <c r="M528" s="12" t="s">
        <v>122</v>
      </c>
      <c r="N528" s="65"/>
    </row>
    <row r="529" spans="9:14" ht="15" customHeight="1" x14ac:dyDescent="0.25">
      <c r="I529"/>
      <c r="J529" s="65" t="s">
        <v>28</v>
      </c>
      <c r="K529" s="12" t="s">
        <v>549</v>
      </c>
      <c r="L529" s="12" t="s">
        <v>491</v>
      </c>
      <c r="M529" s="12" t="s">
        <v>116</v>
      </c>
      <c r="N529" s="65"/>
    </row>
    <row r="530" spans="9:14" ht="15" customHeight="1" x14ac:dyDescent="0.25">
      <c r="I530"/>
      <c r="J530" s="65" t="s">
        <v>28</v>
      </c>
      <c r="K530" s="12" t="s">
        <v>549</v>
      </c>
      <c r="L530" s="12" t="s">
        <v>412</v>
      </c>
      <c r="M530" s="12" t="s">
        <v>118</v>
      </c>
      <c r="N530" s="65"/>
    </row>
    <row r="531" spans="9:14" ht="15" customHeight="1" x14ac:dyDescent="0.25">
      <c r="I531"/>
      <c r="J531" s="65" t="s">
        <v>28</v>
      </c>
      <c r="K531" s="12" t="s">
        <v>549</v>
      </c>
      <c r="L531" s="12" t="s">
        <v>393</v>
      </c>
      <c r="M531" s="12" t="s">
        <v>118</v>
      </c>
      <c r="N531" s="65"/>
    </row>
    <row r="532" spans="9:14" ht="15" customHeight="1" x14ac:dyDescent="0.25">
      <c r="I532"/>
      <c r="J532" s="65" t="s">
        <v>28</v>
      </c>
      <c r="K532" s="12" t="s">
        <v>549</v>
      </c>
      <c r="L532" s="12" t="s">
        <v>409</v>
      </c>
      <c r="M532" s="12" t="s">
        <v>121</v>
      </c>
      <c r="N532" s="65"/>
    </row>
    <row r="533" spans="9:14" ht="15" customHeight="1" x14ac:dyDescent="0.25">
      <c r="I533"/>
      <c r="J533" s="65" t="s">
        <v>28</v>
      </c>
      <c r="K533" s="12" t="s">
        <v>549</v>
      </c>
      <c r="L533" s="12" t="s">
        <v>98</v>
      </c>
      <c r="M533" s="12" t="s">
        <v>155</v>
      </c>
      <c r="N533" s="65"/>
    </row>
    <row r="534" spans="9:14" ht="15" customHeight="1" x14ac:dyDescent="0.25">
      <c r="I534"/>
      <c r="J534" s="65" t="s">
        <v>28</v>
      </c>
      <c r="K534" s="12" t="s">
        <v>549</v>
      </c>
      <c r="L534" s="12" t="s">
        <v>205</v>
      </c>
      <c r="M534" s="12" t="s">
        <v>134</v>
      </c>
      <c r="N534" s="65"/>
    </row>
    <row r="535" spans="9:14" ht="15" customHeight="1" x14ac:dyDescent="0.25">
      <c r="I535"/>
      <c r="J535" s="65" t="s">
        <v>28</v>
      </c>
      <c r="K535" s="12" t="s">
        <v>549</v>
      </c>
      <c r="L535" s="12" t="s">
        <v>140</v>
      </c>
      <c r="M535" s="12" t="s">
        <v>129</v>
      </c>
      <c r="N535" s="65"/>
    </row>
    <row r="536" spans="9:14" ht="15" customHeight="1" x14ac:dyDescent="0.25">
      <c r="I536"/>
      <c r="J536" s="65" t="s">
        <v>28</v>
      </c>
      <c r="K536" s="12" t="s">
        <v>549</v>
      </c>
      <c r="L536" s="12" t="s">
        <v>377</v>
      </c>
      <c r="M536" s="12" t="s">
        <v>120</v>
      </c>
      <c r="N536" s="65"/>
    </row>
    <row r="537" spans="9:14" ht="15" customHeight="1" x14ac:dyDescent="0.25">
      <c r="I537"/>
      <c r="J537" s="65" t="s">
        <v>28</v>
      </c>
      <c r="K537" s="12" t="s">
        <v>551</v>
      </c>
      <c r="L537" s="12" t="s">
        <v>97</v>
      </c>
      <c r="M537" s="12" t="s">
        <v>132</v>
      </c>
      <c r="N537" s="65"/>
    </row>
    <row r="538" spans="9:14" ht="15" customHeight="1" x14ac:dyDescent="0.25">
      <c r="I538"/>
      <c r="J538" s="65" t="s">
        <v>28</v>
      </c>
      <c r="K538" s="12" t="s">
        <v>551</v>
      </c>
      <c r="L538" s="12" t="s">
        <v>148</v>
      </c>
      <c r="M538" s="12" t="s">
        <v>131</v>
      </c>
      <c r="N538" s="65"/>
    </row>
    <row r="539" spans="9:14" ht="15" customHeight="1" x14ac:dyDescent="0.25">
      <c r="I539"/>
      <c r="J539" s="65" t="s">
        <v>28</v>
      </c>
      <c r="K539" s="12" t="s">
        <v>551</v>
      </c>
      <c r="L539" s="12" t="s">
        <v>414</v>
      </c>
      <c r="M539" s="12" t="s">
        <v>122</v>
      </c>
      <c r="N539" s="65"/>
    </row>
    <row r="540" spans="9:14" ht="15" customHeight="1" x14ac:dyDescent="0.25">
      <c r="I540"/>
      <c r="J540" s="65" t="s">
        <v>28</v>
      </c>
      <c r="K540" s="12" t="s">
        <v>551</v>
      </c>
      <c r="L540" s="12" t="s">
        <v>92</v>
      </c>
      <c r="M540" s="12" t="s">
        <v>155</v>
      </c>
      <c r="N540" s="65"/>
    </row>
    <row r="541" spans="9:14" ht="15" customHeight="1" x14ac:dyDescent="0.25">
      <c r="I541"/>
      <c r="J541" s="65" t="s">
        <v>28</v>
      </c>
      <c r="K541" s="12" t="s">
        <v>551</v>
      </c>
      <c r="L541" s="12" t="s">
        <v>101</v>
      </c>
      <c r="M541" s="12" t="s">
        <v>134</v>
      </c>
      <c r="N541" s="65"/>
    </row>
    <row r="542" spans="9:14" ht="15" customHeight="1" x14ac:dyDescent="0.25">
      <c r="I542"/>
      <c r="J542" s="65" t="s">
        <v>28</v>
      </c>
      <c r="K542" s="12" t="s">
        <v>551</v>
      </c>
      <c r="L542" s="12" t="s">
        <v>416</v>
      </c>
      <c r="M542" s="12" t="s">
        <v>120</v>
      </c>
      <c r="N542" s="65"/>
    </row>
    <row r="543" spans="9:14" ht="15" customHeight="1" x14ac:dyDescent="0.25">
      <c r="I543"/>
      <c r="J543" s="65" t="s">
        <v>28</v>
      </c>
      <c r="K543" s="12" t="s">
        <v>551</v>
      </c>
      <c r="L543" s="12" t="s">
        <v>373</v>
      </c>
      <c r="M543" s="12" t="s">
        <v>120</v>
      </c>
      <c r="N543" s="65"/>
    </row>
    <row r="544" spans="9:14" ht="15" customHeight="1" x14ac:dyDescent="0.25">
      <c r="I544"/>
      <c r="J544" s="65" t="s">
        <v>28</v>
      </c>
      <c r="K544" s="12" t="s">
        <v>551</v>
      </c>
      <c r="L544" s="12" t="s">
        <v>411</v>
      </c>
      <c r="M544" s="12" t="s">
        <v>116</v>
      </c>
      <c r="N544" s="65"/>
    </row>
    <row r="545" spans="9:14" ht="15" customHeight="1" x14ac:dyDescent="0.25">
      <c r="I545"/>
      <c r="J545" s="65" t="s">
        <v>28</v>
      </c>
      <c r="K545" s="12" t="s">
        <v>551</v>
      </c>
      <c r="L545" s="12" t="s">
        <v>198</v>
      </c>
      <c r="M545" s="12" t="s">
        <v>155</v>
      </c>
      <c r="N545" s="65"/>
    </row>
    <row r="546" spans="9:14" ht="15" customHeight="1" x14ac:dyDescent="0.25">
      <c r="I546"/>
      <c r="J546" s="65" t="s">
        <v>28</v>
      </c>
      <c r="K546" s="12" t="s">
        <v>551</v>
      </c>
      <c r="L546" s="12" t="s">
        <v>141</v>
      </c>
      <c r="M546" s="12" t="s">
        <v>129</v>
      </c>
      <c r="N546" s="65"/>
    </row>
    <row r="547" spans="9:14" ht="15" customHeight="1" x14ac:dyDescent="0.25">
      <c r="I547"/>
      <c r="J547" s="65" t="s">
        <v>28</v>
      </c>
      <c r="K547" s="12" t="s">
        <v>551</v>
      </c>
      <c r="L547" s="12" t="s">
        <v>202</v>
      </c>
      <c r="M547" s="12" t="s">
        <v>132</v>
      </c>
      <c r="N547" s="65"/>
    </row>
    <row r="548" spans="9:14" ht="15" customHeight="1" x14ac:dyDescent="0.25">
      <c r="I548"/>
      <c r="J548" s="65" t="s">
        <v>28</v>
      </c>
      <c r="K548" s="12" t="s">
        <v>551</v>
      </c>
      <c r="L548" s="12" t="s">
        <v>391</v>
      </c>
      <c r="M548" s="12" t="s">
        <v>116</v>
      </c>
      <c r="N548" s="65"/>
    </row>
    <row r="549" spans="9:14" ht="15" customHeight="1" x14ac:dyDescent="0.25">
      <c r="I549"/>
      <c r="J549" s="65" t="s">
        <v>28</v>
      </c>
      <c r="K549" s="12" t="s">
        <v>551</v>
      </c>
      <c r="L549" s="12" t="s">
        <v>433</v>
      </c>
      <c r="M549" s="12" t="s">
        <v>127</v>
      </c>
      <c r="N549" s="65"/>
    </row>
    <row r="550" spans="9:14" ht="15" customHeight="1" x14ac:dyDescent="0.25">
      <c r="I550"/>
      <c r="J550" s="65" t="s">
        <v>28</v>
      </c>
      <c r="K550" s="12" t="s">
        <v>551</v>
      </c>
      <c r="L550" s="12" t="s">
        <v>382</v>
      </c>
      <c r="M550" s="12" t="s">
        <v>118</v>
      </c>
      <c r="N550" s="65"/>
    </row>
    <row r="551" spans="9:14" ht="15" customHeight="1" x14ac:dyDescent="0.25">
      <c r="I551"/>
      <c r="J551" s="65" t="s">
        <v>28</v>
      </c>
      <c r="K551" s="12" t="s">
        <v>551</v>
      </c>
      <c r="L551" s="12" t="s">
        <v>424</v>
      </c>
      <c r="M551" s="12" t="s">
        <v>306</v>
      </c>
      <c r="N551" s="65"/>
    </row>
    <row r="552" spans="9:14" ht="15" customHeight="1" x14ac:dyDescent="0.25">
      <c r="I552"/>
      <c r="J552" s="65" t="s">
        <v>28</v>
      </c>
      <c r="K552" s="12" t="s">
        <v>551</v>
      </c>
      <c r="L552" s="12" t="s">
        <v>422</v>
      </c>
      <c r="M552" s="12" t="s">
        <v>121</v>
      </c>
      <c r="N552" s="65"/>
    </row>
    <row r="553" spans="9:14" ht="15" customHeight="1" x14ac:dyDescent="0.25">
      <c r="I553"/>
      <c r="J553" s="65" t="s">
        <v>28</v>
      </c>
      <c r="K553" s="12" t="s">
        <v>551</v>
      </c>
      <c r="L553" s="12" t="s">
        <v>204</v>
      </c>
      <c r="M553" s="12" t="s">
        <v>130</v>
      </c>
      <c r="N553" s="65"/>
    </row>
    <row r="554" spans="9:14" ht="15" customHeight="1" x14ac:dyDescent="0.25">
      <c r="I554"/>
      <c r="J554" s="65" t="s">
        <v>28</v>
      </c>
      <c r="K554" s="12" t="s">
        <v>551</v>
      </c>
      <c r="L554" s="12" t="s">
        <v>403</v>
      </c>
      <c r="M554" s="12" t="s">
        <v>126</v>
      </c>
      <c r="N554" s="65"/>
    </row>
    <row r="555" spans="9:14" ht="15" customHeight="1" x14ac:dyDescent="0.25">
      <c r="I555"/>
      <c r="J555" s="65" t="s">
        <v>28</v>
      </c>
      <c r="K555" s="12" t="s">
        <v>551</v>
      </c>
      <c r="L555" s="12" t="s">
        <v>436</v>
      </c>
      <c r="M555" s="12" t="s">
        <v>306</v>
      </c>
      <c r="N555" s="65"/>
    </row>
    <row r="556" spans="9:14" ht="15" customHeight="1" x14ac:dyDescent="0.25">
      <c r="I556"/>
      <c r="J556" s="65" t="s">
        <v>28</v>
      </c>
      <c r="K556" s="12" t="s">
        <v>551</v>
      </c>
      <c r="L556" s="12" t="s">
        <v>383</v>
      </c>
      <c r="M556" s="12" t="s">
        <v>127</v>
      </c>
      <c r="N556" s="65"/>
    </row>
    <row r="557" spans="9:14" ht="15" customHeight="1" x14ac:dyDescent="0.25">
      <c r="I557"/>
      <c r="J557" s="65" t="s">
        <v>28</v>
      </c>
      <c r="K557" s="12" t="s">
        <v>551</v>
      </c>
      <c r="L557" s="12" t="s">
        <v>434</v>
      </c>
      <c r="M557" s="12" t="s">
        <v>118</v>
      </c>
      <c r="N557" s="65"/>
    </row>
    <row r="558" spans="9:14" ht="15" customHeight="1" x14ac:dyDescent="0.25">
      <c r="I558"/>
      <c r="J558" s="65" t="s">
        <v>28</v>
      </c>
      <c r="K558" s="12" t="s">
        <v>551</v>
      </c>
      <c r="L558" s="12" t="s">
        <v>74</v>
      </c>
      <c r="M558" s="12" t="s">
        <v>130</v>
      </c>
      <c r="N558" s="65"/>
    </row>
    <row r="559" spans="9:14" ht="15" customHeight="1" x14ac:dyDescent="0.25">
      <c r="I559"/>
      <c r="J559" s="65" t="s">
        <v>28</v>
      </c>
      <c r="K559" s="12" t="s">
        <v>551</v>
      </c>
      <c r="L559" s="12" t="s">
        <v>100</v>
      </c>
      <c r="M559" s="12" t="s">
        <v>155</v>
      </c>
      <c r="N559" s="65"/>
    </row>
    <row r="560" spans="9:14" ht="15" customHeight="1" x14ac:dyDescent="0.25">
      <c r="I560"/>
      <c r="J560" s="65" t="s">
        <v>28</v>
      </c>
      <c r="K560" s="12" t="s">
        <v>551</v>
      </c>
      <c r="L560" s="12" t="s">
        <v>203</v>
      </c>
      <c r="M560" s="12" t="s">
        <v>130</v>
      </c>
      <c r="N560" s="65"/>
    </row>
    <row r="561" spans="9:14" ht="15" customHeight="1" x14ac:dyDescent="0.25">
      <c r="I561"/>
      <c r="J561" s="65" t="s">
        <v>28</v>
      </c>
      <c r="K561" s="12" t="s">
        <v>551</v>
      </c>
      <c r="L561" s="12" t="s">
        <v>370</v>
      </c>
      <c r="M561" s="12" t="s">
        <v>118</v>
      </c>
      <c r="N561" s="65"/>
    </row>
    <row r="562" spans="9:14" ht="15" customHeight="1" x14ac:dyDescent="0.25">
      <c r="I562"/>
      <c r="J562" s="65" t="s">
        <v>28</v>
      </c>
      <c r="K562" s="12" t="s">
        <v>551</v>
      </c>
      <c r="L562" s="12" t="s">
        <v>207</v>
      </c>
      <c r="M562" s="12" t="s">
        <v>155</v>
      </c>
      <c r="N562" s="65"/>
    </row>
    <row r="563" spans="9:14" ht="15" customHeight="1" x14ac:dyDescent="0.25">
      <c r="I563"/>
      <c r="J563" s="65" t="s">
        <v>28</v>
      </c>
      <c r="K563" s="12" t="s">
        <v>551</v>
      </c>
      <c r="L563" s="12" t="s">
        <v>435</v>
      </c>
      <c r="M563" s="12" t="s">
        <v>126</v>
      </c>
      <c r="N563" s="65"/>
    </row>
    <row r="564" spans="9:14" ht="15" customHeight="1" x14ac:dyDescent="0.25">
      <c r="I564"/>
      <c r="J564" s="65" t="s">
        <v>28</v>
      </c>
      <c r="K564" s="12" t="s">
        <v>551</v>
      </c>
      <c r="L564" s="12" t="s">
        <v>363</v>
      </c>
      <c r="M564" s="12" t="s">
        <v>118</v>
      </c>
      <c r="N564" s="65"/>
    </row>
    <row r="565" spans="9:14" ht="15" customHeight="1" x14ac:dyDescent="0.25">
      <c r="I565"/>
      <c r="J565" s="65" t="s">
        <v>28</v>
      </c>
      <c r="K565" s="12" t="s">
        <v>551</v>
      </c>
      <c r="L565" s="12" t="s">
        <v>206</v>
      </c>
      <c r="M565" s="12" t="s">
        <v>155</v>
      </c>
      <c r="N565" s="65"/>
    </row>
    <row r="566" spans="9:14" ht="15" customHeight="1" x14ac:dyDescent="0.25">
      <c r="I566"/>
      <c r="J566" s="65" t="s">
        <v>28</v>
      </c>
      <c r="K566" s="12" t="s">
        <v>551</v>
      </c>
      <c r="L566" s="12" t="s">
        <v>380</v>
      </c>
      <c r="M566" s="12" t="s">
        <v>118</v>
      </c>
      <c r="N566" s="65"/>
    </row>
    <row r="567" spans="9:14" ht="15" customHeight="1" x14ac:dyDescent="0.25">
      <c r="I567"/>
      <c r="J567" s="65" t="s">
        <v>28</v>
      </c>
      <c r="K567" s="12" t="s">
        <v>551</v>
      </c>
      <c r="L567" s="12" t="s">
        <v>397</v>
      </c>
      <c r="M567" s="12" t="s">
        <v>124</v>
      </c>
      <c r="N567" s="65"/>
    </row>
    <row r="568" spans="9:14" ht="15" customHeight="1" x14ac:dyDescent="0.25">
      <c r="I568"/>
      <c r="J568" s="65" t="s">
        <v>28</v>
      </c>
      <c r="K568" s="12" t="s">
        <v>552</v>
      </c>
      <c r="L568" s="12" t="s">
        <v>371</v>
      </c>
      <c r="M568" s="12" t="s">
        <v>127</v>
      </c>
      <c r="N568" s="65"/>
    </row>
    <row r="569" spans="9:14" ht="15" customHeight="1" x14ac:dyDescent="0.25">
      <c r="I569"/>
      <c r="J569" s="65" t="s">
        <v>28</v>
      </c>
      <c r="K569" s="12" t="s">
        <v>552</v>
      </c>
      <c r="L569" s="12" t="s">
        <v>375</v>
      </c>
      <c r="M569" s="12" t="s">
        <v>121</v>
      </c>
      <c r="N569" s="65"/>
    </row>
    <row r="570" spans="9:14" ht="15" customHeight="1" x14ac:dyDescent="0.25">
      <c r="I570"/>
      <c r="J570" s="65" t="s">
        <v>28</v>
      </c>
      <c r="K570" s="12" t="s">
        <v>552</v>
      </c>
      <c r="L570" s="12" t="s">
        <v>431</v>
      </c>
      <c r="M570" s="12" t="s">
        <v>118</v>
      </c>
      <c r="N570" s="65"/>
    </row>
    <row r="571" spans="9:14" ht="15" customHeight="1" x14ac:dyDescent="0.25">
      <c r="I571" t="s">
        <v>52</v>
      </c>
      <c r="J571" s="65"/>
      <c r="K571" s="12"/>
      <c r="L571" s="12"/>
      <c r="M571" s="12"/>
      <c r="N571" s="65"/>
    </row>
    <row r="572" spans="9:14" ht="15" customHeight="1" x14ac:dyDescent="0.25">
      <c r="I572"/>
      <c r="J572" s="65"/>
      <c r="K572" s="12" t="s">
        <v>42</v>
      </c>
      <c r="L572" s="12" t="s">
        <v>43</v>
      </c>
      <c r="M572" s="12" t="s">
        <v>44</v>
      </c>
      <c r="N572" s="65"/>
    </row>
    <row r="573" spans="9:14" ht="15" customHeight="1" x14ac:dyDescent="0.25">
      <c r="I573"/>
      <c r="J573" s="65" t="s">
        <v>30</v>
      </c>
      <c r="K573" s="12">
        <v>1</v>
      </c>
      <c r="L573" s="12" t="s">
        <v>516</v>
      </c>
      <c r="M573" s="12" t="s">
        <v>130</v>
      </c>
      <c r="N573" s="65">
        <v>5</v>
      </c>
    </row>
    <row r="574" spans="9:14" ht="15" customHeight="1" x14ac:dyDescent="0.25">
      <c r="I574"/>
      <c r="J574" s="65" t="s">
        <v>30</v>
      </c>
      <c r="K574" s="12"/>
      <c r="L574" s="12" t="s">
        <v>517</v>
      </c>
      <c r="M574" s="12" t="s">
        <v>130</v>
      </c>
      <c r="N574" s="65"/>
    </row>
    <row r="575" spans="9:14" ht="15" customHeight="1" x14ac:dyDescent="0.25">
      <c r="I575"/>
      <c r="J575" s="65" t="s">
        <v>30</v>
      </c>
      <c r="K575" s="12">
        <v>2</v>
      </c>
      <c r="L575" s="12" t="s">
        <v>444</v>
      </c>
      <c r="M575" s="12" t="s">
        <v>116</v>
      </c>
      <c r="N575" s="65">
        <v>4</v>
      </c>
    </row>
    <row r="576" spans="9:14" ht="15" customHeight="1" x14ac:dyDescent="0.25">
      <c r="I576"/>
      <c r="J576" s="65" t="s">
        <v>30</v>
      </c>
      <c r="K576" s="12"/>
      <c r="L576" s="12" t="s">
        <v>553</v>
      </c>
      <c r="M576" s="12" t="s">
        <v>116</v>
      </c>
      <c r="N576" s="65"/>
    </row>
    <row r="577" spans="9:14" ht="15" customHeight="1" x14ac:dyDescent="0.25">
      <c r="I577"/>
      <c r="J577" s="65" t="s">
        <v>30</v>
      </c>
      <c r="K577" s="12" t="s">
        <v>45</v>
      </c>
      <c r="L577" s="12" t="s">
        <v>437</v>
      </c>
      <c r="M577" s="12" t="s">
        <v>122</v>
      </c>
      <c r="N577" s="65">
        <v>3</v>
      </c>
    </row>
    <row r="578" spans="9:14" ht="15" customHeight="1" x14ac:dyDescent="0.25">
      <c r="I578"/>
      <c r="J578" s="65" t="s">
        <v>30</v>
      </c>
      <c r="K578" s="12"/>
      <c r="L578" s="12" t="s">
        <v>438</v>
      </c>
      <c r="M578" s="12" t="s">
        <v>122</v>
      </c>
      <c r="N578" s="65"/>
    </row>
    <row r="579" spans="9:14" ht="15" customHeight="1" x14ac:dyDescent="0.25">
      <c r="I579"/>
      <c r="J579" s="65" t="s">
        <v>30</v>
      </c>
      <c r="K579" s="12" t="s">
        <v>45</v>
      </c>
      <c r="L579" s="12" t="s">
        <v>442</v>
      </c>
      <c r="M579" s="12" t="s">
        <v>118</v>
      </c>
      <c r="N579" s="65">
        <v>3</v>
      </c>
    </row>
    <row r="580" spans="9:14" ht="15" customHeight="1" x14ac:dyDescent="0.25">
      <c r="I580"/>
      <c r="J580" s="65" t="s">
        <v>30</v>
      </c>
      <c r="K580" s="12"/>
      <c r="L580" s="12" t="s">
        <v>443</v>
      </c>
      <c r="M580" s="12" t="s">
        <v>118</v>
      </c>
      <c r="N580" s="65"/>
    </row>
    <row r="581" spans="9:14" ht="15" customHeight="1" x14ac:dyDescent="0.25">
      <c r="I581"/>
      <c r="J581" s="65" t="s">
        <v>30</v>
      </c>
      <c r="K581" s="12" t="s">
        <v>50</v>
      </c>
      <c r="L581" s="12" t="s">
        <v>554</v>
      </c>
      <c r="M581" s="12" t="s">
        <v>122</v>
      </c>
      <c r="N581" s="65">
        <v>2</v>
      </c>
    </row>
    <row r="582" spans="9:14" ht="15" customHeight="1" x14ac:dyDescent="0.25">
      <c r="I582"/>
      <c r="J582" s="65" t="s">
        <v>30</v>
      </c>
      <c r="K582" s="12"/>
      <c r="L582" s="12" t="s">
        <v>457</v>
      </c>
      <c r="M582" s="12" t="s">
        <v>122</v>
      </c>
      <c r="N582" s="65"/>
    </row>
    <row r="583" spans="9:14" ht="15" customHeight="1" x14ac:dyDescent="0.25">
      <c r="I583"/>
      <c r="J583" s="65" t="s">
        <v>30</v>
      </c>
      <c r="K583" s="12" t="s">
        <v>50</v>
      </c>
      <c r="L583" s="12" t="s">
        <v>439</v>
      </c>
      <c r="M583" s="12" t="s">
        <v>126</v>
      </c>
      <c r="N583" s="65">
        <v>2</v>
      </c>
    </row>
    <row r="584" spans="9:14" ht="15" customHeight="1" x14ac:dyDescent="0.25">
      <c r="I584"/>
      <c r="J584" s="65" t="s">
        <v>30</v>
      </c>
      <c r="K584" s="12"/>
      <c r="L584" s="12" t="s">
        <v>446</v>
      </c>
      <c r="M584" s="12" t="s">
        <v>126</v>
      </c>
      <c r="N584" s="65"/>
    </row>
    <row r="585" spans="9:14" ht="15" customHeight="1" x14ac:dyDescent="0.25">
      <c r="I585" t="s">
        <v>49</v>
      </c>
      <c r="J585" s="65"/>
      <c r="K585" s="12"/>
      <c r="L585" s="12"/>
      <c r="M585" s="12"/>
      <c r="N585" s="65"/>
    </row>
    <row r="586" spans="9:14" ht="15" customHeight="1" x14ac:dyDescent="0.25">
      <c r="I586"/>
      <c r="J586" s="65"/>
      <c r="K586" s="12" t="s">
        <v>42</v>
      </c>
      <c r="L586" s="12" t="s">
        <v>43</v>
      </c>
      <c r="M586" s="12" t="s">
        <v>44</v>
      </c>
      <c r="N586" s="65"/>
    </row>
    <row r="587" spans="9:14" ht="15" customHeight="1" x14ac:dyDescent="0.25">
      <c r="I587"/>
      <c r="J587" s="65" t="s">
        <v>30</v>
      </c>
      <c r="K587" s="12">
        <v>1</v>
      </c>
      <c r="L587" s="12" t="s">
        <v>448</v>
      </c>
      <c r="M587" s="12" t="s">
        <v>125</v>
      </c>
      <c r="N587" s="65">
        <v>5</v>
      </c>
    </row>
    <row r="588" spans="9:14" ht="15" customHeight="1" x14ac:dyDescent="0.25">
      <c r="I588"/>
      <c r="J588" s="65" t="s">
        <v>30</v>
      </c>
      <c r="K588" s="12"/>
      <c r="L588" s="12" t="s">
        <v>449</v>
      </c>
      <c r="M588" s="12" t="s">
        <v>125</v>
      </c>
      <c r="N588" s="65"/>
    </row>
    <row r="589" spans="9:14" ht="15" customHeight="1" x14ac:dyDescent="0.25">
      <c r="I589"/>
      <c r="J589" s="65" t="s">
        <v>30</v>
      </c>
      <c r="K589" s="12">
        <v>2</v>
      </c>
      <c r="L589" s="12" t="s">
        <v>555</v>
      </c>
      <c r="M589" s="12" t="s">
        <v>125</v>
      </c>
      <c r="N589" s="65">
        <v>4</v>
      </c>
    </row>
    <row r="590" spans="9:14" ht="15" customHeight="1" x14ac:dyDescent="0.25">
      <c r="I590"/>
      <c r="J590" s="65" t="s">
        <v>30</v>
      </c>
      <c r="K590" s="12"/>
      <c r="L590" s="12" t="s">
        <v>556</v>
      </c>
      <c r="M590" s="12" t="s">
        <v>125</v>
      </c>
      <c r="N590" s="65"/>
    </row>
    <row r="591" spans="9:14" ht="15" customHeight="1" x14ac:dyDescent="0.25">
      <c r="I591"/>
      <c r="J591" s="65" t="s">
        <v>30</v>
      </c>
      <c r="K591" s="12" t="s">
        <v>45</v>
      </c>
      <c r="L591" s="12" t="s">
        <v>521</v>
      </c>
      <c r="M591" s="12" t="s">
        <v>134</v>
      </c>
      <c r="N591" s="65">
        <v>3</v>
      </c>
    </row>
    <row r="592" spans="9:14" ht="15" customHeight="1" x14ac:dyDescent="0.25">
      <c r="I592"/>
      <c r="J592" s="65" t="s">
        <v>30</v>
      </c>
      <c r="K592" s="12"/>
      <c r="L592" s="12" t="s">
        <v>91</v>
      </c>
      <c r="M592" s="12" t="s">
        <v>134</v>
      </c>
      <c r="N592" s="65"/>
    </row>
    <row r="593" spans="9:14" ht="15" customHeight="1" x14ac:dyDescent="0.25">
      <c r="I593"/>
      <c r="J593" s="65" t="s">
        <v>30</v>
      </c>
      <c r="K593" s="12" t="s">
        <v>45</v>
      </c>
      <c r="L593" s="12" t="s">
        <v>111</v>
      </c>
      <c r="M593" s="12" t="s">
        <v>132</v>
      </c>
      <c r="N593" s="65">
        <v>3</v>
      </c>
    </row>
    <row r="594" spans="9:14" ht="15" customHeight="1" x14ac:dyDescent="0.25">
      <c r="I594"/>
      <c r="J594" s="65" t="s">
        <v>30</v>
      </c>
      <c r="K594" s="12"/>
      <c r="L594" s="12" t="s">
        <v>518</v>
      </c>
      <c r="M594" s="12" t="s">
        <v>132</v>
      </c>
      <c r="N594" s="65"/>
    </row>
    <row r="595" spans="9:14" ht="15" customHeight="1" x14ac:dyDescent="0.25">
      <c r="I595"/>
      <c r="J595" s="65" t="s">
        <v>30</v>
      </c>
      <c r="K595" s="12" t="s">
        <v>50</v>
      </c>
      <c r="L595" s="12" t="s">
        <v>110</v>
      </c>
      <c r="M595" s="12" t="s">
        <v>132</v>
      </c>
      <c r="N595" s="65">
        <v>2</v>
      </c>
    </row>
    <row r="596" spans="9:14" ht="15" customHeight="1" x14ac:dyDescent="0.25">
      <c r="I596"/>
      <c r="J596" s="65" t="s">
        <v>30</v>
      </c>
      <c r="K596" s="12"/>
      <c r="L596" s="12" t="s">
        <v>76</v>
      </c>
      <c r="M596" s="12" t="s">
        <v>132</v>
      </c>
      <c r="N596" s="65"/>
    </row>
    <row r="597" spans="9:14" ht="15" customHeight="1" x14ac:dyDescent="0.25">
      <c r="I597"/>
      <c r="J597" s="65" t="s">
        <v>30</v>
      </c>
      <c r="K597" s="12" t="s">
        <v>50</v>
      </c>
      <c r="L597" s="12" t="s">
        <v>73</v>
      </c>
      <c r="M597" s="12" t="s">
        <v>132</v>
      </c>
      <c r="N597" s="65">
        <v>2</v>
      </c>
    </row>
    <row r="598" spans="9:14" ht="15" customHeight="1" x14ac:dyDescent="0.25">
      <c r="I598"/>
      <c r="J598" s="65" t="s">
        <v>30</v>
      </c>
      <c r="K598" s="12"/>
      <c r="L598" s="12" t="s">
        <v>77</v>
      </c>
      <c r="M598" s="12" t="s">
        <v>132</v>
      </c>
      <c r="N598" s="65"/>
    </row>
    <row r="599" spans="9:14" ht="15" customHeight="1" x14ac:dyDescent="0.25">
      <c r="I599"/>
      <c r="J599" s="65" t="s">
        <v>30</v>
      </c>
      <c r="K599" s="12" t="s">
        <v>51</v>
      </c>
      <c r="L599" s="12" t="s">
        <v>519</v>
      </c>
      <c r="M599" s="12" t="s">
        <v>134</v>
      </c>
      <c r="N599" s="65">
        <v>1</v>
      </c>
    </row>
    <row r="600" spans="9:14" ht="15" customHeight="1" x14ac:dyDescent="0.25">
      <c r="I600"/>
      <c r="J600" s="65" t="s">
        <v>30</v>
      </c>
      <c r="K600" s="12"/>
      <c r="L600" s="12" t="s">
        <v>520</v>
      </c>
      <c r="M600" s="12" t="s">
        <v>134</v>
      </c>
      <c r="N600" s="65"/>
    </row>
    <row r="601" spans="9:14" ht="15" customHeight="1" x14ac:dyDescent="0.25">
      <c r="I601"/>
      <c r="J601" s="65" t="s">
        <v>30</v>
      </c>
      <c r="K601" s="12" t="s">
        <v>51</v>
      </c>
      <c r="L601" s="12" t="s">
        <v>387</v>
      </c>
      <c r="M601" s="12" t="s">
        <v>118</v>
      </c>
      <c r="N601" s="65">
        <v>1</v>
      </c>
    </row>
    <row r="602" spans="9:14" ht="15" customHeight="1" x14ac:dyDescent="0.25">
      <c r="I602"/>
      <c r="J602" s="65" t="s">
        <v>30</v>
      </c>
      <c r="K602" s="12"/>
      <c r="L602" s="12" t="s">
        <v>453</v>
      </c>
      <c r="M602" s="12" t="s">
        <v>118</v>
      </c>
      <c r="N602" s="65"/>
    </row>
    <row r="603" spans="9:14" ht="15" customHeight="1" x14ac:dyDescent="0.25">
      <c r="I603" s="12"/>
      <c r="J603" s="65" t="s">
        <v>30</v>
      </c>
      <c r="K603" t="s">
        <v>51</v>
      </c>
      <c r="L603" t="s">
        <v>451</v>
      </c>
      <c r="M603" t="s">
        <v>118</v>
      </c>
      <c r="N603" s="65">
        <v>1</v>
      </c>
    </row>
    <row r="604" spans="9:14" ht="15" customHeight="1" x14ac:dyDescent="0.25">
      <c r="I604"/>
      <c r="J604" s="65" t="s">
        <v>30</v>
      </c>
      <c r="K604" s="12"/>
      <c r="L604" s="12" t="s">
        <v>452</v>
      </c>
      <c r="M604" s="12" t="s">
        <v>118</v>
      </c>
      <c r="N604" s="65"/>
    </row>
    <row r="605" spans="9:14" ht="15" customHeight="1" x14ac:dyDescent="0.25">
      <c r="I605"/>
      <c r="J605" s="65" t="s">
        <v>30</v>
      </c>
      <c r="K605" s="12">
        <v>10</v>
      </c>
      <c r="L605" s="12" t="s">
        <v>456</v>
      </c>
      <c r="M605" s="12" t="s">
        <v>120</v>
      </c>
      <c r="N605" s="65"/>
    </row>
    <row r="606" spans="9:14" ht="15" customHeight="1" x14ac:dyDescent="0.25">
      <c r="I606"/>
      <c r="J606" s="65" t="s">
        <v>30</v>
      </c>
      <c r="K606"/>
      <c r="L606" s="12" t="s">
        <v>153</v>
      </c>
      <c r="M606" s="12" t="s">
        <v>129</v>
      </c>
      <c r="N606" s="65"/>
    </row>
    <row r="607" spans="9:14" ht="15" customHeight="1" x14ac:dyDescent="0.25">
      <c r="I607" t="s">
        <v>473</v>
      </c>
      <c r="J607" s="65"/>
      <c r="K607" s="12"/>
      <c r="L607" s="12"/>
      <c r="M607" s="12"/>
      <c r="N607" s="65"/>
    </row>
    <row r="608" spans="9:14" ht="15" customHeight="1" x14ac:dyDescent="0.25">
      <c r="I608"/>
      <c r="J608" s="65"/>
      <c r="K608" t="s">
        <v>42</v>
      </c>
      <c r="L608" s="12" t="s">
        <v>43</v>
      </c>
      <c r="M608" s="12" t="s">
        <v>44</v>
      </c>
      <c r="N608" s="65"/>
    </row>
    <row r="609" spans="9:14" ht="15" customHeight="1" x14ac:dyDescent="0.25">
      <c r="I609"/>
      <c r="J609" s="65" t="s">
        <v>30</v>
      </c>
      <c r="K609" s="12">
        <v>1</v>
      </c>
      <c r="L609" s="12" t="s">
        <v>557</v>
      </c>
      <c r="M609" s="12" t="s">
        <v>130</v>
      </c>
      <c r="N609" s="65">
        <v>5</v>
      </c>
    </row>
    <row r="610" spans="9:14" ht="15" customHeight="1" x14ac:dyDescent="0.25">
      <c r="I610"/>
      <c r="J610" s="65" t="s">
        <v>30</v>
      </c>
      <c r="K610"/>
      <c r="L610" s="12" t="s">
        <v>62</v>
      </c>
      <c r="M610" s="12" t="s">
        <v>130</v>
      </c>
      <c r="N610" s="65"/>
    </row>
    <row r="611" spans="9:14" ht="15" customHeight="1" x14ac:dyDescent="0.25">
      <c r="I611"/>
      <c r="J611" s="65" t="s">
        <v>30</v>
      </c>
      <c r="K611" s="12">
        <v>2</v>
      </c>
      <c r="L611" s="12" t="s">
        <v>454</v>
      </c>
      <c r="M611" s="12" t="s">
        <v>122</v>
      </c>
      <c r="N611" s="65">
        <v>4</v>
      </c>
    </row>
    <row r="612" spans="9:14" ht="15" customHeight="1" x14ac:dyDescent="0.25">
      <c r="I612"/>
      <c r="J612" s="65" t="s">
        <v>30</v>
      </c>
      <c r="K612"/>
      <c r="L612" s="12" t="s">
        <v>438</v>
      </c>
      <c r="M612" s="12" t="s">
        <v>122</v>
      </c>
      <c r="N612" s="65"/>
    </row>
    <row r="613" spans="9:14" ht="15" customHeight="1" x14ac:dyDescent="0.25">
      <c r="I613"/>
      <c r="J613" s="65" t="s">
        <v>30</v>
      </c>
      <c r="K613" s="12" t="s">
        <v>45</v>
      </c>
      <c r="L613" s="12" t="s">
        <v>65</v>
      </c>
      <c r="M613" s="12" t="s">
        <v>129</v>
      </c>
      <c r="N613" s="65">
        <v>3</v>
      </c>
    </row>
    <row r="614" spans="9:14" ht="15" customHeight="1" x14ac:dyDescent="0.25">
      <c r="I614"/>
      <c r="J614" s="65" t="s">
        <v>30</v>
      </c>
      <c r="K614"/>
      <c r="L614" s="12" t="s">
        <v>61</v>
      </c>
      <c r="M614" s="12" t="s">
        <v>129</v>
      </c>
      <c r="N614" s="65"/>
    </row>
    <row r="615" spans="9:14" ht="15" customHeight="1" x14ac:dyDescent="0.25">
      <c r="I615" s="12"/>
      <c r="J615" s="65" t="s">
        <v>30</v>
      </c>
      <c r="K615" t="s">
        <v>45</v>
      </c>
      <c r="L615" t="s">
        <v>558</v>
      </c>
      <c r="M615" t="s">
        <v>116</v>
      </c>
      <c r="N615" s="65">
        <v>3</v>
      </c>
    </row>
    <row r="616" spans="9:14" ht="15" customHeight="1" x14ac:dyDescent="0.25">
      <c r="I616"/>
      <c r="J616" s="65" t="s">
        <v>30</v>
      </c>
      <c r="K616" s="12"/>
      <c r="L616" s="12" t="s">
        <v>445</v>
      </c>
      <c r="M616" s="12" t="s">
        <v>116</v>
      </c>
      <c r="N616" s="65"/>
    </row>
    <row r="617" spans="9:14" ht="15" customHeight="1" x14ac:dyDescent="0.25">
      <c r="I617"/>
      <c r="J617" s="65" t="s">
        <v>30</v>
      </c>
      <c r="K617" s="12" t="s">
        <v>50</v>
      </c>
      <c r="L617" s="12" t="s">
        <v>435</v>
      </c>
      <c r="M617" s="12" t="s">
        <v>126</v>
      </c>
      <c r="N617" s="65">
        <v>2</v>
      </c>
    </row>
    <row r="618" spans="9:14" ht="15" customHeight="1" x14ac:dyDescent="0.25">
      <c r="I618"/>
      <c r="J618" s="65" t="s">
        <v>30</v>
      </c>
      <c r="K618"/>
      <c r="L618" s="12" t="s">
        <v>458</v>
      </c>
      <c r="M618" s="12" t="s">
        <v>126</v>
      </c>
      <c r="N618" s="65"/>
    </row>
    <row r="619" spans="9:14" ht="15" customHeight="1" x14ac:dyDescent="0.25">
      <c r="I619"/>
      <c r="J619" s="65" t="s">
        <v>30</v>
      </c>
      <c r="K619" s="12" t="s">
        <v>50</v>
      </c>
      <c r="L619" s="12" t="s">
        <v>450</v>
      </c>
      <c r="M619" s="12" t="s">
        <v>127</v>
      </c>
      <c r="N619" s="65">
        <v>2</v>
      </c>
    </row>
    <row r="620" spans="9:14" ht="15" customHeight="1" x14ac:dyDescent="0.25">
      <c r="I620"/>
      <c r="J620" s="65" t="s">
        <v>30</v>
      </c>
      <c r="K620"/>
      <c r="L620" s="12" t="s">
        <v>559</v>
      </c>
      <c r="M620" s="12" t="s">
        <v>127</v>
      </c>
      <c r="N620" s="65"/>
    </row>
    <row r="621" spans="9:14" ht="15" customHeight="1" x14ac:dyDescent="0.25">
      <c r="I621" t="s">
        <v>48</v>
      </c>
      <c r="J621" s="65"/>
      <c r="K621" s="12"/>
      <c r="L621" s="12"/>
      <c r="M621" s="12"/>
      <c r="N621" s="65"/>
    </row>
    <row r="622" spans="9:14" ht="15" customHeight="1" x14ac:dyDescent="0.25">
      <c r="I622"/>
      <c r="J622" s="65"/>
      <c r="K622" t="s">
        <v>42</v>
      </c>
      <c r="L622" s="12" t="s">
        <v>43</v>
      </c>
      <c r="M622" s="12" t="s">
        <v>44</v>
      </c>
      <c r="N622" s="65"/>
    </row>
    <row r="623" spans="9:14" ht="15" customHeight="1" x14ac:dyDescent="0.25">
      <c r="I623"/>
      <c r="J623" s="65" t="s">
        <v>30</v>
      </c>
      <c r="K623" s="12">
        <v>1</v>
      </c>
      <c r="L623" s="12" t="s">
        <v>517</v>
      </c>
      <c r="M623" s="12" t="s">
        <v>130</v>
      </c>
      <c r="N623" s="65">
        <v>5</v>
      </c>
    </row>
    <row r="624" spans="9:14" ht="15" customHeight="1" x14ac:dyDescent="0.25">
      <c r="I624"/>
      <c r="J624" s="65" t="s">
        <v>30</v>
      </c>
      <c r="K624">
        <v>2</v>
      </c>
      <c r="L624" s="12" t="s">
        <v>516</v>
      </c>
      <c r="M624" s="12" t="s">
        <v>130</v>
      </c>
      <c r="N624" s="65">
        <v>4</v>
      </c>
    </row>
    <row r="625" spans="9:14" ht="15" customHeight="1" x14ac:dyDescent="0.25">
      <c r="I625"/>
      <c r="J625" s="65" t="s">
        <v>30</v>
      </c>
      <c r="K625" s="12" t="s">
        <v>45</v>
      </c>
      <c r="L625" s="12" t="s">
        <v>61</v>
      </c>
      <c r="M625" s="12" t="s">
        <v>129</v>
      </c>
      <c r="N625" s="65">
        <v>3</v>
      </c>
    </row>
    <row r="626" spans="9:14" ht="15" customHeight="1" x14ac:dyDescent="0.25">
      <c r="I626"/>
      <c r="J626" s="65" t="s">
        <v>30</v>
      </c>
      <c r="K626" t="s">
        <v>45</v>
      </c>
      <c r="L626" s="12" t="s">
        <v>62</v>
      </c>
      <c r="M626" s="12" t="s">
        <v>130</v>
      </c>
      <c r="N626" s="65">
        <v>3</v>
      </c>
    </row>
    <row r="627" spans="9:14" ht="15" customHeight="1" x14ac:dyDescent="0.25">
      <c r="I627"/>
      <c r="J627" s="65" t="s">
        <v>30</v>
      </c>
      <c r="K627" s="12">
        <v>5</v>
      </c>
      <c r="L627" s="12" t="s">
        <v>444</v>
      </c>
      <c r="M627" s="12" t="s">
        <v>116</v>
      </c>
      <c r="N627" s="65">
        <v>2</v>
      </c>
    </row>
    <row r="628" spans="9:14" ht="15" customHeight="1" x14ac:dyDescent="0.25">
      <c r="I628"/>
      <c r="J628" s="65" t="s">
        <v>30</v>
      </c>
      <c r="K628" t="s">
        <v>464</v>
      </c>
      <c r="L628" s="12" t="s">
        <v>443</v>
      </c>
      <c r="M628" s="12" t="s">
        <v>118</v>
      </c>
      <c r="N628" s="65">
        <v>1</v>
      </c>
    </row>
    <row r="629" spans="9:14" ht="15" customHeight="1" x14ac:dyDescent="0.25">
      <c r="I629"/>
      <c r="J629" s="65" t="s">
        <v>30</v>
      </c>
      <c r="K629" s="12" t="s">
        <v>464</v>
      </c>
      <c r="L629" s="12" t="s">
        <v>458</v>
      </c>
      <c r="M629" s="12" t="s">
        <v>126</v>
      </c>
      <c r="N629" s="65">
        <v>1</v>
      </c>
    </row>
    <row r="630" spans="9:14" ht="15" customHeight="1" x14ac:dyDescent="0.25">
      <c r="I630"/>
      <c r="J630" s="65" t="s">
        <v>30</v>
      </c>
      <c r="K630" t="s">
        <v>464</v>
      </c>
      <c r="L630" s="12" t="s">
        <v>442</v>
      </c>
      <c r="M630" s="12" t="s">
        <v>118</v>
      </c>
      <c r="N630" s="65">
        <v>1</v>
      </c>
    </row>
    <row r="631" spans="9:14" ht="15" customHeight="1" x14ac:dyDescent="0.25">
      <c r="I631"/>
      <c r="J631" s="65" t="s">
        <v>30</v>
      </c>
      <c r="K631" s="12" t="s">
        <v>464</v>
      </c>
      <c r="L631" s="12" t="s">
        <v>559</v>
      </c>
      <c r="M631" s="12" t="s">
        <v>127</v>
      </c>
      <c r="N631" s="65">
        <v>1</v>
      </c>
    </row>
    <row r="632" spans="9:14" ht="15" customHeight="1" x14ac:dyDescent="0.25">
      <c r="I632"/>
      <c r="J632" s="65" t="s">
        <v>30</v>
      </c>
      <c r="K632" t="s">
        <v>464</v>
      </c>
      <c r="L632" s="12" t="s">
        <v>437</v>
      </c>
      <c r="M632" s="12" t="s">
        <v>122</v>
      </c>
      <c r="N632" s="65">
        <v>1</v>
      </c>
    </row>
    <row r="633" spans="9:14" ht="15" customHeight="1" x14ac:dyDescent="0.25">
      <c r="I633"/>
      <c r="J633" s="65" t="s">
        <v>30</v>
      </c>
      <c r="K633" s="12" t="s">
        <v>465</v>
      </c>
      <c r="L633" s="12" t="s">
        <v>457</v>
      </c>
      <c r="M633" s="12" t="s">
        <v>122</v>
      </c>
      <c r="N633" s="65"/>
    </row>
    <row r="634" spans="9:14" ht="15" customHeight="1" x14ac:dyDescent="0.25">
      <c r="I634"/>
      <c r="J634" s="65" t="s">
        <v>30</v>
      </c>
      <c r="K634" t="s">
        <v>465</v>
      </c>
      <c r="L634" s="12" t="s">
        <v>439</v>
      </c>
      <c r="M634" s="12" t="s">
        <v>126</v>
      </c>
      <c r="N634" s="65"/>
    </row>
    <row r="635" spans="9:14" ht="15" customHeight="1" x14ac:dyDescent="0.25">
      <c r="I635"/>
      <c r="J635" s="65" t="s">
        <v>30</v>
      </c>
      <c r="K635" s="12" t="s">
        <v>465</v>
      </c>
      <c r="L635" s="12" t="s">
        <v>445</v>
      </c>
      <c r="M635" s="12" t="s">
        <v>116</v>
      </c>
      <c r="N635" s="65"/>
    </row>
    <row r="636" spans="9:14" ht="15" customHeight="1" x14ac:dyDescent="0.25">
      <c r="I636"/>
      <c r="J636" s="65" t="s">
        <v>30</v>
      </c>
      <c r="K636" t="s">
        <v>465</v>
      </c>
      <c r="L636" s="12" t="s">
        <v>446</v>
      </c>
      <c r="M636" s="12" t="s">
        <v>126</v>
      </c>
      <c r="N636" s="65"/>
    </row>
    <row r="637" spans="9:14" ht="15" customHeight="1" x14ac:dyDescent="0.25">
      <c r="I637"/>
      <c r="J637" s="65" t="s">
        <v>30</v>
      </c>
      <c r="K637" s="12" t="s">
        <v>465</v>
      </c>
      <c r="L637" s="12" t="s">
        <v>554</v>
      </c>
      <c r="M637" s="12" t="s">
        <v>122</v>
      </c>
      <c r="N637" s="65"/>
    </row>
    <row r="638" spans="9:14" ht="15" customHeight="1" x14ac:dyDescent="0.25">
      <c r="I638"/>
      <c r="J638" s="65" t="s">
        <v>30</v>
      </c>
      <c r="K638">
        <v>16</v>
      </c>
      <c r="L638" s="12" t="s">
        <v>150</v>
      </c>
      <c r="M638" s="12" t="s">
        <v>134</v>
      </c>
      <c r="N638" s="65"/>
    </row>
    <row r="639" spans="9:14" ht="15" customHeight="1" x14ac:dyDescent="0.25">
      <c r="I639" t="s">
        <v>41</v>
      </c>
      <c r="J639" s="65"/>
      <c r="K639" s="12"/>
      <c r="L639" s="12"/>
      <c r="M639" s="12"/>
      <c r="N639" s="65"/>
    </row>
    <row r="640" spans="9:14" ht="15" customHeight="1" x14ac:dyDescent="0.25">
      <c r="I640"/>
      <c r="J640" s="65"/>
      <c r="K640" t="s">
        <v>42</v>
      </c>
      <c r="L640" s="12" t="s">
        <v>43</v>
      </c>
      <c r="M640" s="12" t="s">
        <v>44</v>
      </c>
      <c r="N640" s="65"/>
    </row>
    <row r="641" spans="9:14" ht="15" customHeight="1" x14ac:dyDescent="0.25">
      <c r="I641"/>
      <c r="J641" s="65" t="s">
        <v>30</v>
      </c>
      <c r="K641" s="12">
        <v>1</v>
      </c>
      <c r="L641" s="12" t="s">
        <v>449</v>
      </c>
      <c r="M641" s="12" t="s">
        <v>125</v>
      </c>
      <c r="N641" s="65">
        <v>5</v>
      </c>
    </row>
    <row r="642" spans="9:14" ht="15" customHeight="1" x14ac:dyDescent="0.25">
      <c r="I642"/>
      <c r="J642" s="65" t="s">
        <v>30</v>
      </c>
      <c r="K642">
        <v>2</v>
      </c>
      <c r="L642" s="12" t="s">
        <v>557</v>
      </c>
      <c r="M642" s="12" t="s">
        <v>130</v>
      </c>
      <c r="N642" s="65">
        <v>4</v>
      </c>
    </row>
    <row r="643" spans="9:14" ht="15" customHeight="1" x14ac:dyDescent="0.25">
      <c r="I643"/>
      <c r="J643" s="65" t="s">
        <v>30</v>
      </c>
      <c r="K643" s="12" t="s">
        <v>45</v>
      </c>
      <c r="L643" s="12" t="s">
        <v>454</v>
      </c>
      <c r="M643" s="12" t="s">
        <v>122</v>
      </c>
      <c r="N643" s="65">
        <v>3</v>
      </c>
    </row>
    <row r="644" spans="9:14" ht="15" customHeight="1" x14ac:dyDescent="0.25">
      <c r="I644"/>
      <c r="J644" s="65" t="s">
        <v>30</v>
      </c>
      <c r="K644" t="s">
        <v>45</v>
      </c>
      <c r="L644" s="12" t="s">
        <v>58</v>
      </c>
      <c r="M644" s="12" t="s">
        <v>134</v>
      </c>
      <c r="N644" s="65">
        <v>3</v>
      </c>
    </row>
    <row r="645" spans="9:14" ht="15" customHeight="1" x14ac:dyDescent="0.25">
      <c r="I645" s="12"/>
      <c r="J645" s="65" t="s">
        <v>30</v>
      </c>
      <c r="K645" t="s">
        <v>470</v>
      </c>
      <c r="L645" t="s">
        <v>558</v>
      </c>
      <c r="M645" t="s">
        <v>116</v>
      </c>
      <c r="N645" s="65">
        <v>2</v>
      </c>
    </row>
    <row r="646" spans="9:14" ht="15" customHeight="1" x14ac:dyDescent="0.25">
      <c r="I646"/>
      <c r="J646" s="65" t="s">
        <v>30</v>
      </c>
      <c r="K646" s="12" t="s">
        <v>470</v>
      </c>
      <c r="L646" s="12" t="s">
        <v>77</v>
      </c>
      <c r="M646" s="12" t="s">
        <v>132</v>
      </c>
      <c r="N646" s="65">
        <v>2</v>
      </c>
    </row>
    <row r="647" spans="9:14" ht="15" customHeight="1" x14ac:dyDescent="0.25">
      <c r="I647"/>
      <c r="J647" s="65" t="s">
        <v>30</v>
      </c>
      <c r="K647" s="12" t="s">
        <v>470</v>
      </c>
      <c r="L647" s="12" t="s">
        <v>91</v>
      </c>
      <c r="M647" s="12" t="s">
        <v>134</v>
      </c>
      <c r="N647" s="65">
        <v>2</v>
      </c>
    </row>
    <row r="648" spans="9:14" ht="15" customHeight="1" x14ac:dyDescent="0.25">
      <c r="I648"/>
      <c r="J648" s="65" t="s">
        <v>30</v>
      </c>
      <c r="K648" t="s">
        <v>471</v>
      </c>
      <c r="L648" s="12" t="s">
        <v>556</v>
      </c>
      <c r="M648" s="12" t="s">
        <v>125</v>
      </c>
      <c r="N648" s="65">
        <v>1</v>
      </c>
    </row>
    <row r="649" spans="9:14" ht="15" customHeight="1" x14ac:dyDescent="0.25">
      <c r="I649"/>
      <c r="J649" s="65" t="s">
        <v>30</v>
      </c>
      <c r="K649" s="12" t="s">
        <v>471</v>
      </c>
      <c r="L649" s="12" t="s">
        <v>450</v>
      </c>
      <c r="M649" s="12" t="s">
        <v>127</v>
      </c>
      <c r="N649" s="65">
        <v>1</v>
      </c>
    </row>
    <row r="650" spans="9:14" ht="15" customHeight="1" x14ac:dyDescent="0.25">
      <c r="I650"/>
      <c r="J650" s="65" t="s">
        <v>30</v>
      </c>
      <c r="K650" t="s">
        <v>471</v>
      </c>
      <c r="L650" s="12" t="s">
        <v>518</v>
      </c>
      <c r="M650" s="12" t="s">
        <v>132</v>
      </c>
      <c r="N650" s="65">
        <v>1</v>
      </c>
    </row>
    <row r="651" spans="9:14" ht="15" customHeight="1" x14ac:dyDescent="0.25">
      <c r="I651"/>
      <c r="J651" s="65" t="s">
        <v>30</v>
      </c>
      <c r="K651" s="12" t="s">
        <v>471</v>
      </c>
      <c r="L651" s="12" t="s">
        <v>76</v>
      </c>
      <c r="M651" s="12" t="s">
        <v>132</v>
      </c>
      <c r="N651" s="65">
        <v>1</v>
      </c>
    </row>
    <row r="652" spans="9:14" ht="15" customHeight="1" x14ac:dyDescent="0.25">
      <c r="I652"/>
      <c r="J652" s="65" t="s">
        <v>30</v>
      </c>
      <c r="K652" t="s">
        <v>471</v>
      </c>
      <c r="L652" s="12" t="s">
        <v>448</v>
      </c>
      <c r="M652" s="12" t="s">
        <v>125</v>
      </c>
      <c r="N652" s="65">
        <v>1</v>
      </c>
    </row>
    <row r="653" spans="9:14" ht="15" customHeight="1" x14ac:dyDescent="0.25">
      <c r="I653"/>
      <c r="J653" s="65" t="s">
        <v>30</v>
      </c>
      <c r="K653" s="12" t="s">
        <v>471</v>
      </c>
      <c r="L653" s="12" t="s">
        <v>73</v>
      </c>
      <c r="M653" s="12" t="s">
        <v>132</v>
      </c>
      <c r="N653" s="65">
        <v>1</v>
      </c>
    </row>
    <row r="654" spans="9:14" ht="15" customHeight="1" x14ac:dyDescent="0.25">
      <c r="I654"/>
      <c r="J654" s="65" t="s">
        <v>30</v>
      </c>
      <c r="K654" t="s">
        <v>471</v>
      </c>
      <c r="L654" s="12" t="s">
        <v>111</v>
      </c>
      <c r="M654" s="12" t="s">
        <v>132</v>
      </c>
      <c r="N654" s="65">
        <v>1</v>
      </c>
    </row>
    <row r="655" spans="9:14" ht="15" customHeight="1" x14ac:dyDescent="0.25">
      <c r="I655"/>
      <c r="J655" s="65" t="s">
        <v>30</v>
      </c>
      <c r="K655" s="12" t="s">
        <v>461</v>
      </c>
      <c r="L655" s="12" t="s">
        <v>452</v>
      </c>
      <c r="M655" s="12" t="s">
        <v>118</v>
      </c>
      <c r="N655" s="65"/>
    </row>
    <row r="656" spans="9:14" ht="15" customHeight="1" x14ac:dyDescent="0.25">
      <c r="I656"/>
      <c r="J656" s="65" t="s">
        <v>30</v>
      </c>
      <c r="K656" t="s">
        <v>461</v>
      </c>
      <c r="L656" s="12" t="s">
        <v>520</v>
      </c>
      <c r="M656" s="12" t="s">
        <v>134</v>
      </c>
      <c r="N656" s="65"/>
    </row>
    <row r="657" spans="9:14" ht="15" customHeight="1" x14ac:dyDescent="0.25">
      <c r="I657"/>
      <c r="J657" s="65" t="s">
        <v>30</v>
      </c>
      <c r="K657" s="12" t="s">
        <v>461</v>
      </c>
      <c r="L657" s="12" t="s">
        <v>555</v>
      </c>
      <c r="M657" s="12" t="s">
        <v>125</v>
      </c>
      <c r="N657" s="65"/>
    </row>
    <row r="658" spans="9:14" ht="15" customHeight="1" x14ac:dyDescent="0.25">
      <c r="I658"/>
      <c r="J658" s="65" t="s">
        <v>30</v>
      </c>
      <c r="K658" t="s">
        <v>461</v>
      </c>
      <c r="L658" s="12" t="s">
        <v>519</v>
      </c>
      <c r="M658" s="12" t="s">
        <v>134</v>
      </c>
      <c r="N658" s="65"/>
    </row>
    <row r="659" spans="9:14" ht="15" customHeight="1" x14ac:dyDescent="0.25">
      <c r="I659"/>
      <c r="J659" s="65" t="s">
        <v>30</v>
      </c>
      <c r="K659" s="12" t="s">
        <v>461</v>
      </c>
      <c r="L659" s="12" t="s">
        <v>453</v>
      </c>
      <c r="M659" s="12" t="s">
        <v>118</v>
      </c>
      <c r="N659" s="65"/>
    </row>
    <row r="660" spans="9:14" ht="15" customHeight="1" x14ac:dyDescent="0.25">
      <c r="I660"/>
      <c r="J660" s="65" t="s">
        <v>30</v>
      </c>
      <c r="K660" t="s">
        <v>461</v>
      </c>
      <c r="L660" s="12" t="s">
        <v>110</v>
      </c>
      <c r="M660" s="12" t="s">
        <v>132</v>
      </c>
      <c r="N660" s="65"/>
    </row>
    <row r="661" spans="9:14" ht="15" customHeight="1" x14ac:dyDescent="0.25">
      <c r="I661" s="12"/>
      <c r="J661" s="65" t="s">
        <v>30</v>
      </c>
      <c r="K661" t="s">
        <v>461</v>
      </c>
      <c r="L661" t="s">
        <v>451</v>
      </c>
      <c r="M661" t="s">
        <v>118</v>
      </c>
      <c r="N661" s="65"/>
    </row>
    <row r="662" spans="9:14" ht="15" customHeight="1" x14ac:dyDescent="0.25">
      <c r="I662"/>
      <c r="J662" s="65" t="s">
        <v>30</v>
      </c>
      <c r="K662" s="12" t="s">
        <v>560</v>
      </c>
      <c r="L662" s="12" t="s">
        <v>456</v>
      </c>
      <c r="M662" s="12" t="s">
        <v>120</v>
      </c>
      <c r="N662" s="65"/>
    </row>
    <row r="663" spans="9:14" ht="15" customHeight="1" x14ac:dyDescent="0.25">
      <c r="I663"/>
      <c r="J663" s="65" t="s">
        <v>30</v>
      </c>
      <c r="K663" s="12" t="s">
        <v>560</v>
      </c>
      <c r="L663" s="12" t="s">
        <v>521</v>
      </c>
      <c r="M663" s="12" t="s">
        <v>134</v>
      </c>
      <c r="N663" s="65"/>
    </row>
    <row r="664" spans="9:14" ht="15" customHeight="1" x14ac:dyDescent="0.25">
      <c r="I664" t="s">
        <v>71</v>
      </c>
      <c r="J664" s="66"/>
      <c r="K664" s="12"/>
      <c r="L664" s="12"/>
      <c r="M664" s="12"/>
      <c r="N664" s="65"/>
    </row>
    <row r="665" spans="9:14" ht="15" customHeight="1" x14ac:dyDescent="0.25">
      <c r="I665"/>
      <c r="J665" s="66"/>
      <c r="K665" s="12" t="s">
        <v>42</v>
      </c>
      <c r="L665" s="12" t="s">
        <v>43</v>
      </c>
      <c r="M665" s="12" t="s">
        <v>44</v>
      </c>
      <c r="N665" s="65"/>
    </row>
    <row r="666" spans="9:14" ht="15" customHeight="1" x14ac:dyDescent="0.25">
      <c r="I666"/>
      <c r="J666" s="66" t="s">
        <v>26</v>
      </c>
      <c r="K666" s="12">
        <v>1</v>
      </c>
      <c r="L666" s="12" t="s">
        <v>252</v>
      </c>
      <c r="M666" s="12" t="s">
        <v>125</v>
      </c>
      <c r="N666" s="65">
        <v>5</v>
      </c>
    </row>
    <row r="667" spans="9:14" ht="15" customHeight="1" x14ac:dyDescent="0.25">
      <c r="I667"/>
      <c r="J667" s="66" t="s">
        <v>26</v>
      </c>
      <c r="K667" s="12">
        <v>2</v>
      </c>
      <c r="L667" s="12" t="s">
        <v>484</v>
      </c>
      <c r="M667" s="12" t="s">
        <v>116</v>
      </c>
      <c r="N667" s="65">
        <v>4</v>
      </c>
    </row>
    <row r="668" spans="9:14" ht="15" customHeight="1" x14ac:dyDescent="0.25">
      <c r="I668"/>
      <c r="J668" s="66" t="s">
        <v>26</v>
      </c>
      <c r="K668" s="12" t="s">
        <v>45</v>
      </c>
      <c r="L668" s="12" t="s">
        <v>251</v>
      </c>
      <c r="M668" s="12" t="s">
        <v>125</v>
      </c>
      <c r="N668" s="65">
        <v>3</v>
      </c>
    </row>
    <row r="669" spans="9:14" ht="15" customHeight="1" x14ac:dyDescent="0.25">
      <c r="I669"/>
      <c r="J669" s="66" t="s">
        <v>26</v>
      </c>
      <c r="K669" s="12" t="s">
        <v>45</v>
      </c>
      <c r="L669" s="12" t="s">
        <v>250</v>
      </c>
      <c r="M669" s="12" t="s">
        <v>125</v>
      </c>
      <c r="N669" s="65">
        <v>3</v>
      </c>
    </row>
    <row r="670" spans="9:14" ht="15" customHeight="1" x14ac:dyDescent="0.25">
      <c r="I670"/>
      <c r="J670" s="66" t="s">
        <v>26</v>
      </c>
      <c r="K670" s="12" t="s">
        <v>46</v>
      </c>
      <c r="L670" s="12" t="s">
        <v>218</v>
      </c>
      <c r="M670" s="12" t="s">
        <v>125</v>
      </c>
      <c r="N670" s="65">
        <v>2</v>
      </c>
    </row>
    <row r="671" spans="9:14" ht="15" customHeight="1" x14ac:dyDescent="0.25">
      <c r="I671"/>
      <c r="J671" s="66" t="s">
        <v>26</v>
      </c>
      <c r="K671" s="12" t="s">
        <v>46</v>
      </c>
      <c r="L671" s="12" t="s">
        <v>220</v>
      </c>
      <c r="M671" s="12" t="s">
        <v>120</v>
      </c>
      <c r="N671" s="65">
        <v>2</v>
      </c>
    </row>
    <row r="672" spans="9:14" ht="15" customHeight="1" x14ac:dyDescent="0.25">
      <c r="I672"/>
      <c r="J672" s="66" t="s">
        <v>26</v>
      </c>
      <c r="K672" s="12" t="s">
        <v>46</v>
      </c>
      <c r="L672" s="12" t="s">
        <v>217</v>
      </c>
      <c r="M672" s="12" t="s">
        <v>122</v>
      </c>
      <c r="N672" s="65">
        <v>2</v>
      </c>
    </row>
    <row r="673" spans="9:14" ht="15" customHeight="1" x14ac:dyDescent="0.25">
      <c r="I673" s="12"/>
      <c r="J673" s="66" t="s">
        <v>26</v>
      </c>
      <c r="K673" t="s">
        <v>46</v>
      </c>
      <c r="L673" t="s">
        <v>215</v>
      </c>
      <c r="M673" t="s">
        <v>122</v>
      </c>
      <c r="N673" s="65">
        <v>2</v>
      </c>
    </row>
    <row r="674" spans="9:14" ht="15" customHeight="1" x14ac:dyDescent="0.25">
      <c r="I674"/>
      <c r="J674" s="66" t="s">
        <v>26</v>
      </c>
      <c r="K674" s="12" t="s">
        <v>561</v>
      </c>
      <c r="L674" s="12" t="s">
        <v>219</v>
      </c>
      <c r="M674" s="12" t="s">
        <v>122</v>
      </c>
      <c r="N674" s="65">
        <v>1</v>
      </c>
    </row>
    <row r="675" spans="9:14" ht="15" customHeight="1" x14ac:dyDescent="0.25">
      <c r="I675"/>
      <c r="J675" s="66" t="s">
        <v>26</v>
      </c>
      <c r="K675" s="12" t="s">
        <v>561</v>
      </c>
      <c r="L675" s="12" t="s">
        <v>253</v>
      </c>
      <c r="M675" s="12" t="s">
        <v>125</v>
      </c>
      <c r="N675" s="65">
        <v>1</v>
      </c>
    </row>
    <row r="676" spans="9:14" ht="15" customHeight="1" x14ac:dyDescent="0.25">
      <c r="I676"/>
      <c r="J676" s="66" t="s">
        <v>26</v>
      </c>
      <c r="K676" s="12" t="s">
        <v>561</v>
      </c>
      <c r="L676" s="12" t="s">
        <v>229</v>
      </c>
      <c r="M676" s="12" t="s">
        <v>124</v>
      </c>
      <c r="N676" s="65"/>
    </row>
    <row r="677" spans="9:14" ht="15" customHeight="1" x14ac:dyDescent="0.25">
      <c r="I677"/>
      <c r="J677" s="66" t="s">
        <v>26</v>
      </c>
      <c r="K677" s="12" t="s">
        <v>562</v>
      </c>
      <c r="L677" s="12" t="s">
        <v>502</v>
      </c>
      <c r="M677" s="12" t="s">
        <v>131</v>
      </c>
      <c r="N677" s="65"/>
    </row>
    <row r="678" spans="9:14" ht="15" customHeight="1" x14ac:dyDescent="0.25">
      <c r="I678"/>
      <c r="J678" s="66" t="s">
        <v>26</v>
      </c>
      <c r="K678" s="12" t="s">
        <v>562</v>
      </c>
      <c r="L678" s="12" t="s">
        <v>227</v>
      </c>
      <c r="M678" s="12" t="s">
        <v>125</v>
      </c>
      <c r="N678" s="65"/>
    </row>
    <row r="679" spans="9:14" ht="15" customHeight="1" x14ac:dyDescent="0.25">
      <c r="I679"/>
      <c r="J679" s="66" t="s">
        <v>26</v>
      </c>
      <c r="K679" s="12" t="s">
        <v>562</v>
      </c>
      <c r="L679" s="12" t="s">
        <v>223</v>
      </c>
      <c r="M679" s="12" t="s">
        <v>125</v>
      </c>
      <c r="N679" s="65"/>
    </row>
    <row r="680" spans="9:14" ht="15" customHeight="1" x14ac:dyDescent="0.25">
      <c r="I680"/>
      <c r="J680" s="66" t="s">
        <v>26</v>
      </c>
      <c r="K680" s="12" t="s">
        <v>562</v>
      </c>
      <c r="L680" s="12" t="s">
        <v>240</v>
      </c>
      <c r="M680" s="12" t="s">
        <v>120</v>
      </c>
      <c r="N680" s="65"/>
    </row>
    <row r="681" spans="9:14" ht="15" customHeight="1" x14ac:dyDescent="0.25">
      <c r="I681"/>
      <c r="J681" s="66" t="s">
        <v>26</v>
      </c>
      <c r="K681" s="12" t="s">
        <v>562</v>
      </c>
      <c r="L681" s="12" t="s">
        <v>224</v>
      </c>
      <c r="M681" s="12" t="s">
        <v>120</v>
      </c>
      <c r="N681" s="65"/>
    </row>
    <row r="682" spans="9:14" ht="15" customHeight="1" x14ac:dyDescent="0.25">
      <c r="I682"/>
      <c r="J682" s="66" t="s">
        <v>26</v>
      </c>
      <c r="K682" s="12" t="s">
        <v>562</v>
      </c>
      <c r="L682" s="12" t="s">
        <v>221</v>
      </c>
      <c r="M682" s="12" t="s">
        <v>120</v>
      </c>
      <c r="N682" s="65"/>
    </row>
    <row r="683" spans="9:14" ht="15" customHeight="1" x14ac:dyDescent="0.25">
      <c r="I683"/>
      <c r="J683" s="66" t="s">
        <v>26</v>
      </c>
      <c r="K683" s="12" t="s">
        <v>562</v>
      </c>
      <c r="L683" s="12" t="s">
        <v>529</v>
      </c>
      <c r="M683" s="12" t="s">
        <v>116</v>
      </c>
      <c r="N683" s="65"/>
    </row>
    <row r="684" spans="9:14" ht="15" customHeight="1" x14ac:dyDescent="0.25">
      <c r="I684"/>
      <c r="J684" s="66" t="s">
        <v>26</v>
      </c>
      <c r="K684" s="12" t="s">
        <v>562</v>
      </c>
      <c r="L684" s="12" t="s">
        <v>222</v>
      </c>
      <c r="M684" s="12" t="s">
        <v>116</v>
      </c>
      <c r="N684" s="65"/>
    </row>
    <row r="685" spans="9:14" ht="15" customHeight="1" x14ac:dyDescent="0.25">
      <c r="J685" s="66" t="s">
        <v>26</v>
      </c>
      <c r="K685" s="72" t="s">
        <v>562</v>
      </c>
      <c r="L685" s="16" t="s">
        <v>228</v>
      </c>
      <c r="M685" s="16" t="s">
        <v>116</v>
      </c>
    </row>
    <row r="686" spans="9:14" ht="15" customHeight="1" x14ac:dyDescent="0.25">
      <c r="J686" s="66" t="s">
        <v>26</v>
      </c>
      <c r="K686" s="72" t="s">
        <v>562</v>
      </c>
      <c r="L686" s="16" t="s">
        <v>231</v>
      </c>
      <c r="M686" s="16" t="s">
        <v>119</v>
      </c>
    </row>
    <row r="687" spans="9:14" ht="15" customHeight="1" x14ac:dyDescent="0.25">
      <c r="J687" s="66" t="s">
        <v>26</v>
      </c>
      <c r="K687" s="72" t="s">
        <v>562</v>
      </c>
      <c r="L687" s="16" t="s">
        <v>192</v>
      </c>
      <c r="M687" s="16" t="s">
        <v>155</v>
      </c>
    </row>
    <row r="688" spans="9:14" ht="15" customHeight="1" x14ac:dyDescent="0.25">
      <c r="J688" s="66" t="s">
        <v>26</v>
      </c>
      <c r="K688" s="72" t="s">
        <v>563</v>
      </c>
      <c r="L688" s="16" t="s">
        <v>474</v>
      </c>
      <c r="M688" s="16" t="s">
        <v>119</v>
      </c>
    </row>
    <row r="689" spans="10:13" ht="15" customHeight="1" x14ac:dyDescent="0.25">
      <c r="J689" s="66" t="s">
        <v>26</v>
      </c>
      <c r="K689" s="72" t="s">
        <v>563</v>
      </c>
      <c r="L689" s="16" t="s">
        <v>534</v>
      </c>
      <c r="M689" s="16" t="s">
        <v>119</v>
      </c>
    </row>
    <row r="690" spans="10:13" ht="15" customHeight="1" x14ac:dyDescent="0.25">
      <c r="J690" s="66" t="s">
        <v>26</v>
      </c>
      <c r="K690" s="72" t="s">
        <v>563</v>
      </c>
      <c r="L690" s="16" t="s">
        <v>236</v>
      </c>
      <c r="M690" s="16" t="s">
        <v>117</v>
      </c>
    </row>
    <row r="691" spans="10:13" ht="15" customHeight="1" x14ac:dyDescent="0.25">
      <c r="J691" s="66" t="s">
        <v>26</v>
      </c>
      <c r="K691" s="72" t="s">
        <v>563</v>
      </c>
      <c r="L691" s="16" t="s">
        <v>239</v>
      </c>
      <c r="M691" s="16" t="s">
        <v>124</v>
      </c>
    </row>
    <row r="692" spans="10:13" ht="15" customHeight="1" x14ac:dyDescent="0.25">
      <c r="J692" s="66" t="s">
        <v>26</v>
      </c>
      <c r="K692" s="72" t="s">
        <v>563</v>
      </c>
      <c r="L692" s="16" t="s">
        <v>179</v>
      </c>
      <c r="M692" s="16" t="s">
        <v>132</v>
      </c>
    </row>
    <row r="693" spans="10:13" ht="15" customHeight="1" x14ac:dyDescent="0.25">
      <c r="J693" s="66" t="s">
        <v>26</v>
      </c>
      <c r="K693" s="72" t="s">
        <v>563</v>
      </c>
      <c r="L693" s="16" t="s">
        <v>256</v>
      </c>
      <c r="M693" s="16" t="s">
        <v>119</v>
      </c>
    </row>
    <row r="694" spans="10:13" ht="15" customHeight="1" x14ac:dyDescent="0.25">
      <c r="J694" s="66" t="s">
        <v>26</v>
      </c>
      <c r="K694" s="72" t="s">
        <v>563</v>
      </c>
      <c r="L694" s="16" t="s">
        <v>235</v>
      </c>
      <c r="M694" s="16" t="s">
        <v>122</v>
      </c>
    </row>
    <row r="695" spans="10:13" ht="15" customHeight="1" x14ac:dyDescent="0.25">
      <c r="J695" s="66" t="s">
        <v>26</v>
      </c>
      <c r="K695" s="72" t="s">
        <v>563</v>
      </c>
      <c r="L695" s="16" t="s">
        <v>241</v>
      </c>
      <c r="M695" s="16" t="s">
        <v>126</v>
      </c>
    </row>
    <row r="696" spans="10:13" ht="15" customHeight="1" x14ac:dyDescent="0.25">
      <c r="J696" s="66" t="s">
        <v>26</v>
      </c>
      <c r="K696" s="72" t="s">
        <v>563</v>
      </c>
      <c r="L696" s="16" t="s">
        <v>225</v>
      </c>
      <c r="M696" s="16" t="s">
        <v>116</v>
      </c>
    </row>
    <row r="697" spans="10:13" ht="15" customHeight="1" x14ac:dyDescent="0.25">
      <c r="J697" s="66" t="s">
        <v>26</v>
      </c>
      <c r="K697" s="72" t="s">
        <v>563</v>
      </c>
      <c r="L697" s="16" t="s">
        <v>234</v>
      </c>
      <c r="M697" s="16" t="s">
        <v>126</v>
      </c>
    </row>
    <row r="698" spans="10:13" ht="15" customHeight="1" x14ac:dyDescent="0.25">
      <c r="J698" s="66" t="s">
        <v>26</v>
      </c>
      <c r="K698" s="72" t="s">
        <v>563</v>
      </c>
      <c r="L698" s="16" t="s">
        <v>533</v>
      </c>
      <c r="M698" s="16" t="s">
        <v>125</v>
      </c>
    </row>
    <row r="699" spans="10:13" ht="15" customHeight="1" x14ac:dyDescent="0.25">
      <c r="J699" s="66" t="s">
        <v>26</v>
      </c>
      <c r="K699" s="72" t="s">
        <v>564</v>
      </c>
      <c r="L699" s="16" t="s">
        <v>531</v>
      </c>
      <c r="M699" s="16" t="s">
        <v>117</v>
      </c>
    </row>
    <row r="700" spans="10:13" ht="15" customHeight="1" x14ac:dyDescent="0.25">
      <c r="J700" s="66" t="s">
        <v>26</v>
      </c>
      <c r="K700" s="72" t="s">
        <v>564</v>
      </c>
      <c r="L700" s="16" t="s">
        <v>232</v>
      </c>
      <c r="M700" s="16" t="s">
        <v>126</v>
      </c>
    </row>
  </sheetData>
  <mergeCells count="6">
    <mergeCell ref="A33:G33"/>
    <mergeCell ref="A1:N2"/>
    <mergeCell ref="I4:N4"/>
    <mergeCell ref="A5:G5"/>
    <mergeCell ref="A30:G30"/>
    <mergeCell ref="A18:G18"/>
  </mergeCells>
  <conditionalFormatting sqref="B31:G31 B34:G34">
    <cfRule type="containsErrors" dxfId="15" priority="2" stopIfTrue="1">
      <formula>ISERROR(B31)</formula>
    </cfRule>
  </conditionalFormatting>
  <conditionalFormatting sqref="B32:G32 B35:G35">
    <cfRule type="containsBlanks" dxfId="14" priority="1" stopIfTrue="1">
      <formula>LEN(TRIM(B32))=0</formula>
    </cfRule>
  </conditionalFormatting>
  <pageMargins left="0.70866141732283472" right="0.70866141732283472" top="0.74803149606299213" bottom="0.74803149606299213" header="0.31496062992125984" footer="0.31496062992125984"/>
  <pageSetup scale="50" orientation="landscape" r:id="rId1"/>
  <headerFooter>
    <oddFooter>&amp;C&amp;"Helvetica,Regular"&amp;12&amp;K000000&amp;P</oddFooter>
  </headerFooter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410"/>
  <sheetViews>
    <sheetView showGridLines="0" zoomScale="76" zoomScaleNormal="76" workbookViewId="0">
      <selection activeCell="A22" sqref="A22"/>
    </sheetView>
  </sheetViews>
  <sheetFormatPr baseColWidth="10" defaultColWidth="10.85546875" defaultRowHeight="15" customHeight="1" x14ac:dyDescent="0.25"/>
  <cols>
    <col min="1" max="7" width="20.7109375" style="16" customWidth="1"/>
    <col min="8" max="9" width="10.85546875" style="16"/>
    <col min="10" max="10" width="10.85546875" style="64"/>
    <col min="11" max="11" width="10.85546875" style="72" customWidth="1"/>
    <col min="12" max="12" width="23" style="16" bestFit="1" customWidth="1"/>
    <col min="13" max="13" width="15.28515625" style="16" bestFit="1" customWidth="1"/>
    <col min="14" max="14" width="10.85546875" style="64"/>
    <col min="15" max="16384" width="10.85546875" style="16"/>
  </cols>
  <sheetData>
    <row r="1" spans="1:14" ht="15" customHeight="1" thickTop="1" x14ac:dyDescent="0.25">
      <c r="A1" s="157" t="s">
        <v>90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9"/>
    </row>
    <row r="2" spans="1:14" ht="15" customHeight="1" thickBot="1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2"/>
    </row>
    <row r="3" spans="1:14" ht="15" customHeight="1" thickTop="1" thickBot="1" x14ac:dyDescent="0.3"/>
    <row r="4" spans="1:14" ht="15" customHeight="1" thickTop="1" thickBot="1" x14ac:dyDescent="0.3">
      <c r="A4" s="30" t="s">
        <v>32</v>
      </c>
      <c r="B4" s="31" t="s">
        <v>26</v>
      </c>
      <c r="C4" s="31" t="s">
        <v>27</v>
      </c>
      <c r="D4" s="32" t="s">
        <v>29</v>
      </c>
      <c r="E4" s="31" t="s">
        <v>28</v>
      </c>
      <c r="F4" s="31" t="s">
        <v>30</v>
      </c>
      <c r="G4" s="33" t="s">
        <v>1</v>
      </c>
      <c r="I4" s="163" t="s">
        <v>34</v>
      </c>
      <c r="J4" s="164"/>
      <c r="K4" s="164"/>
      <c r="L4" s="164"/>
      <c r="M4" s="164"/>
      <c r="N4" s="165"/>
    </row>
    <row r="5" spans="1:14" ht="15" customHeight="1" thickBot="1" x14ac:dyDescent="0.3">
      <c r="A5" s="166" t="s">
        <v>18</v>
      </c>
      <c r="B5" s="144"/>
      <c r="C5" s="144"/>
      <c r="D5" s="144"/>
      <c r="E5" s="144"/>
      <c r="F5" s="144"/>
      <c r="G5" s="167"/>
      <c r="I5" s="12" t="s">
        <v>41</v>
      </c>
      <c r="J5" s="65"/>
      <c r="K5"/>
      <c r="L5"/>
      <c r="M5"/>
      <c r="N5" s="65"/>
    </row>
    <row r="6" spans="1:14" ht="15" customHeight="1" x14ac:dyDescent="0.25">
      <c r="A6" s="38" t="s">
        <v>116</v>
      </c>
      <c r="B6" s="27">
        <f t="shared" ref="B6:C17" si="0">SUMIFS($N:$N,$J:$J,B$4,$M:$M,$A6)</f>
        <v>0</v>
      </c>
      <c r="C6" s="27">
        <f t="shared" si="0"/>
        <v>17</v>
      </c>
      <c r="D6" s="138">
        <f t="shared" ref="D6:D17" si="1">SUM(B6:C6)</f>
        <v>17</v>
      </c>
      <c r="E6" s="27">
        <f t="shared" ref="E6:F17" si="2">SUMIFS($N:$N,$J:$J,E$4,$M:$M,$A6)</f>
        <v>2</v>
      </c>
      <c r="F6" s="27">
        <f t="shared" si="2"/>
        <v>9</v>
      </c>
      <c r="G6" s="39">
        <f>SUM(D6:F6)</f>
        <v>28</v>
      </c>
      <c r="I6"/>
      <c r="J6" s="65"/>
      <c r="K6" s="12" t="s">
        <v>42</v>
      </c>
      <c r="L6" s="12" t="s">
        <v>43</v>
      </c>
      <c r="M6" s="12" t="s">
        <v>44</v>
      </c>
      <c r="N6" s="65"/>
    </row>
    <row r="7" spans="1:14" ht="15" customHeight="1" x14ac:dyDescent="0.25">
      <c r="A7" s="40" t="s">
        <v>117</v>
      </c>
      <c r="B7" s="26">
        <f t="shared" si="0"/>
        <v>0</v>
      </c>
      <c r="C7" s="26">
        <f t="shared" si="0"/>
        <v>0</v>
      </c>
      <c r="D7" s="29">
        <f t="shared" si="1"/>
        <v>0</v>
      </c>
      <c r="E7" s="26">
        <f t="shared" si="2"/>
        <v>4</v>
      </c>
      <c r="F7" s="26">
        <f t="shared" si="2"/>
        <v>0</v>
      </c>
      <c r="G7" s="41">
        <f>SUM(D7:F7)</f>
        <v>4</v>
      </c>
      <c r="I7"/>
      <c r="J7" s="65" t="s">
        <v>30</v>
      </c>
      <c r="K7" s="12">
        <v>1</v>
      </c>
      <c r="L7" s="12" t="s">
        <v>557</v>
      </c>
      <c r="M7" s="12" t="s">
        <v>130</v>
      </c>
      <c r="N7" s="65">
        <v>5</v>
      </c>
    </row>
    <row r="8" spans="1:14" ht="15" customHeight="1" x14ac:dyDescent="0.25">
      <c r="A8" s="42" t="s">
        <v>118</v>
      </c>
      <c r="B8" s="26">
        <f t="shared" si="0"/>
        <v>0</v>
      </c>
      <c r="C8" s="26">
        <f t="shared" si="0"/>
        <v>7</v>
      </c>
      <c r="D8" s="25">
        <f t="shared" si="1"/>
        <v>7</v>
      </c>
      <c r="E8" s="26">
        <f t="shared" si="2"/>
        <v>13</v>
      </c>
      <c r="F8" s="26">
        <f t="shared" si="2"/>
        <v>5</v>
      </c>
      <c r="G8" s="34">
        <f t="shared" ref="G8:G26" si="3">SUM(D8:F8)</f>
        <v>25</v>
      </c>
      <c r="I8"/>
      <c r="J8" s="65" t="s">
        <v>30</v>
      </c>
      <c r="K8" s="12">
        <v>2</v>
      </c>
      <c r="L8" s="12" t="s">
        <v>558</v>
      </c>
      <c r="M8" s="12" t="s">
        <v>116</v>
      </c>
      <c r="N8" s="65">
        <v>4</v>
      </c>
    </row>
    <row r="9" spans="1:14" ht="15" customHeight="1" x14ac:dyDescent="0.25">
      <c r="A9" s="42" t="s">
        <v>119</v>
      </c>
      <c r="B9" s="26">
        <f t="shared" si="0"/>
        <v>0</v>
      </c>
      <c r="C9" s="26">
        <f t="shared" si="0"/>
        <v>5</v>
      </c>
      <c r="D9" s="25">
        <f t="shared" si="1"/>
        <v>5</v>
      </c>
      <c r="E9" s="26">
        <f t="shared" si="2"/>
        <v>2</v>
      </c>
      <c r="F9" s="26">
        <f t="shared" si="2"/>
        <v>0</v>
      </c>
      <c r="G9" s="34">
        <f t="shared" si="3"/>
        <v>7</v>
      </c>
      <c r="I9"/>
      <c r="J9" s="65" t="s">
        <v>30</v>
      </c>
      <c r="K9" s="12">
        <v>3</v>
      </c>
      <c r="L9" s="12" t="s">
        <v>366</v>
      </c>
      <c r="M9" s="12" t="s">
        <v>121</v>
      </c>
      <c r="N9" s="65">
        <v>3</v>
      </c>
    </row>
    <row r="10" spans="1:14" ht="15" customHeight="1" x14ac:dyDescent="0.25">
      <c r="A10" s="42" t="s">
        <v>120</v>
      </c>
      <c r="B10" s="26">
        <f t="shared" si="0"/>
        <v>0</v>
      </c>
      <c r="C10" s="26">
        <f t="shared" si="0"/>
        <v>1</v>
      </c>
      <c r="D10" s="25">
        <f t="shared" si="1"/>
        <v>1</v>
      </c>
      <c r="E10" s="139">
        <f t="shared" si="2"/>
        <v>15</v>
      </c>
      <c r="F10" s="26">
        <f t="shared" si="2"/>
        <v>1</v>
      </c>
      <c r="G10" s="34">
        <f t="shared" si="3"/>
        <v>17</v>
      </c>
      <c r="I10"/>
      <c r="J10" s="65" t="s">
        <v>30</v>
      </c>
      <c r="K10" s="12">
        <v>4</v>
      </c>
      <c r="L10" s="12" t="s">
        <v>580</v>
      </c>
      <c r="M10" s="12" t="s">
        <v>128</v>
      </c>
      <c r="N10" s="65">
        <v>2</v>
      </c>
    </row>
    <row r="11" spans="1:14" ht="15" customHeight="1" x14ac:dyDescent="0.25">
      <c r="A11" s="42" t="s">
        <v>121</v>
      </c>
      <c r="B11" s="26">
        <f t="shared" si="0"/>
        <v>0</v>
      </c>
      <c r="C11" s="26">
        <f t="shared" si="0"/>
        <v>0</v>
      </c>
      <c r="D11" s="25">
        <f t="shared" si="1"/>
        <v>0</v>
      </c>
      <c r="E11" s="26">
        <f t="shared" si="2"/>
        <v>4</v>
      </c>
      <c r="F11" s="26">
        <f t="shared" si="2"/>
        <v>3</v>
      </c>
      <c r="G11" s="34">
        <f t="shared" si="3"/>
        <v>7</v>
      </c>
      <c r="I11"/>
      <c r="J11" s="65" t="s">
        <v>30</v>
      </c>
      <c r="K11" s="12" t="s">
        <v>50</v>
      </c>
      <c r="L11" s="12" t="s">
        <v>456</v>
      </c>
      <c r="M11" s="12" t="s">
        <v>120</v>
      </c>
      <c r="N11" s="65">
        <v>1</v>
      </c>
    </row>
    <row r="12" spans="1:14" ht="15" customHeight="1" x14ac:dyDescent="0.25">
      <c r="A12" s="42" t="s">
        <v>122</v>
      </c>
      <c r="B12" s="26">
        <f t="shared" si="0"/>
        <v>0</v>
      </c>
      <c r="C12" s="26">
        <f t="shared" si="0"/>
        <v>5</v>
      </c>
      <c r="D12" s="25">
        <f t="shared" si="1"/>
        <v>5</v>
      </c>
      <c r="E12" s="26">
        <f t="shared" si="2"/>
        <v>11</v>
      </c>
      <c r="F12" s="141">
        <f t="shared" si="2"/>
        <v>12</v>
      </c>
      <c r="G12" s="142">
        <f t="shared" si="3"/>
        <v>28</v>
      </c>
      <c r="I12"/>
      <c r="J12" s="65" t="s">
        <v>30</v>
      </c>
      <c r="K12" s="12" t="s">
        <v>50</v>
      </c>
      <c r="L12" s="12" t="s">
        <v>452</v>
      </c>
      <c r="M12" s="12" t="s">
        <v>118</v>
      </c>
      <c r="N12" s="65">
        <v>1</v>
      </c>
    </row>
    <row r="13" spans="1:14" ht="15" customHeight="1" x14ac:dyDescent="0.25">
      <c r="A13" s="42" t="s">
        <v>123</v>
      </c>
      <c r="B13" s="26">
        <f t="shared" si="0"/>
        <v>0</v>
      </c>
      <c r="C13" s="26">
        <f t="shared" si="0"/>
        <v>0</v>
      </c>
      <c r="D13" s="25">
        <f t="shared" si="1"/>
        <v>0</v>
      </c>
      <c r="E13" s="26">
        <f t="shared" si="2"/>
        <v>0</v>
      </c>
      <c r="F13" s="26">
        <f>SUMIFS($N:$N,$J:$J,F$4,$M:$M,$A13)</f>
        <v>0</v>
      </c>
      <c r="G13" s="34">
        <f t="shared" si="3"/>
        <v>0</v>
      </c>
      <c r="I13"/>
      <c r="J13" s="65" t="s">
        <v>30</v>
      </c>
      <c r="K13" s="12">
        <v>7</v>
      </c>
      <c r="L13" s="12" t="s">
        <v>460</v>
      </c>
      <c r="M13" s="12" t="s">
        <v>117</v>
      </c>
      <c r="N13" s="65"/>
    </row>
    <row r="14" spans="1:14" ht="15" customHeight="1" x14ac:dyDescent="0.25">
      <c r="A14" s="42" t="s">
        <v>124</v>
      </c>
      <c r="B14" s="26">
        <f t="shared" si="0"/>
        <v>0</v>
      </c>
      <c r="C14" s="26">
        <f t="shared" si="0"/>
        <v>1</v>
      </c>
      <c r="D14" s="25">
        <f t="shared" si="1"/>
        <v>1</v>
      </c>
      <c r="E14" s="26">
        <f t="shared" si="2"/>
        <v>0</v>
      </c>
      <c r="F14" s="26">
        <f t="shared" si="2"/>
        <v>0</v>
      </c>
      <c r="G14" s="34">
        <f t="shared" si="3"/>
        <v>1</v>
      </c>
      <c r="I14" t="s">
        <v>66</v>
      </c>
      <c r="J14" s="65"/>
      <c r="K14" s="12"/>
      <c r="L14" s="12"/>
      <c r="M14" s="12"/>
      <c r="N14" s="65"/>
    </row>
    <row r="15" spans="1:14" ht="15" customHeight="1" x14ac:dyDescent="0.25">
      <c r="A15" s="42" t="s">
        <v>125</v>
      </c>
      <c r="B15" s="26">
        <f t="shared" si="0"/>
        <v>0</v>
      </c>
      <c r="C15" s="26">
        <f t="shared" si="0"/>
        <v>11</v>
      </c>
      <c r="D15" s="25">
        <f t="shared" si="1"/>
        <v>11</v>
      </c>
      <c r="E15" s="26">
        <f t="shared" si="2"/>
        <v>11</v>
      </c>
      <c r="F15" s="26">
        <f t="shared" si="2"/>
        <v>4</v>
      </c>
      <c r="G15" s="34">
        <f t="shared" si="3"/>
        <v>26</v>
      </c>
      <c r="I15"/>
      <c r="J15" s="65"/>
      <c r="K15" s="12" t="s">
        <v>42</v>
      </c>
      <c r="L15" s="12" t="s">
        <v>43</v>
      </c>
      <c r="M15" s="12" t="s">
        <v>44</v>
      </c>
      <c r="N15" s="65"/>
    </row>
    <row r="16" spans="1:14" ht="15" customHeight="1" x14ac:dyDescent="0.25">
      <c r="A16" s="42" t="s">
        <v>126</v>
      </c>
      <c r="B16" s="26">
        <f t="shared" si="0"/>
        <v>0</v>
      </c>
      <c r="C16" s="26">
        <f t="shared" si="0"/>
        <v>3</v>
      </c>
      <c r="D16" s="25">
        <f t="shared" si="1"/>
        <v>3</v>
      </c>
      <c r="E16" s="26">
        <f t="shared" si="2"/>
        <v>3</v>
      </c>
      <c r="F16" s="26">
        <f t="shared" si="2"/>
        <v>10</v>
      </c>
      <c r="G16" s="34">
        <f t="shared" si="3"/>
        <v>16</v>
      </c>
      <c r="I16"/>
      <c r="J16" s="65" t="s">
        <v>27</v>
      </c>
      <c r="K16" s="12">
        <v>1</v>
      </c>
      <c r="L16" s="12" t="s">
        <v>244</v>
      </c>
      <c r="M16" s="12" t="s">
        <v>116</v>
      </c>
      <c r="N16" s="65">
        <v>5</v>
      </c>
    </row>
    <row r="17" spans="1:14" ht="15" customHeight="1" thickBot="1" x14ac:dyDescent="0.3">
      <c r="A17" s="117" t="s">
        <v>127</v>
      </c>
      <c r="B17" s="26">
        <f t="shared" si="0"/>
        <v>0</v>
      </c>
      <c r="C17" s="26">
        <f t="shared" si="0"/>
        <v>0</v>
      </c>
      <c r="D17" s="25">
        <f t="shared" si="1"/>
        <v>0</v>
      </c>
      <c r="E17" s="26">
        <f t="shared" si="2"/>
        <v>0</v>
      </c>
      <c r="F17" s="26">
        <f t="shared" si="2"/>
        <v>0</v>
      </c>
      <c r="G17" s="34">
        <f t="shared" si="3"/>
        <v>0</v>
      </c>
      <c r="I17"/>
      <c r="J17" s="65" t="s">
        <v>27</v>
      </c>
      <c r="K17" s="12"/>
      <c r="L17" s="12" t="s">
        <v>245</v>
      </c>
      <c r="M17" s="12" t="s">
        <v>116</v>
      </c>
      <c r="N17" s="65"/>
    </row>
    <row r="18" spans="1:14" ht="15" customHeight="1" x14ac:dyDescent="0.25">
      <c r="A18" s="168" t="s">
        <v>19</v>
      </c>
      <c r="B18" s="169"/>
      <c r="C18" s="169"/>
      <c r="D18" s="169"/>
      <c r="E18" s="169"/>
      <c r="F18" s="169"/>
      <c r="G18" s="170"/>
      <c r="I18"/>
      <c r="J18" s="65" t="s">
        <v>27</v>
      </c>
      <c r="K18" s="12">
        <v>2</v>
      </c>
      <c r="L18" s="12" t="s">
        <v>254</v>
      </c>
      <c r="M18" s="12" t="s">
        <v>118</v>
      </c>
      <c r="N18" s="65">
        <v>4</v>
      </c>
    </row>
    <row r="19" spans="1:14" ht="15" customHeight="1" x14ac:dyDescent="0.25">
      <c r="A19" s="42" t="s">
        <v>128</v>
      </c>
      <c r="B19" s="26">
        <f t="shared" ref="B19:C26" si="4">SUMIFS($N:$N,$J:$J,B$4,$M:$M,$A19)</f>
        <v>0</v>
      </c>
      <c r="C19" s="26">
        <f t="shared" si="4"/>
        <v>3</v>
      </c>
      <c r="D19" s="25">
        <f t="shared" ref="D19:D26" si="5">SUM(B19:C19)</f>
        <v>3</v>
      </c>
      <c r="E19" s="26">
        <f t="shared" ref="E19:F26" si="6">SUMIFS($N:$N,$J:$J,E$4,$M:$M,$A19)</f>
        <v>2</v>
      </c>
      <c r="F19" s="26">
        <f t="shared" si="6"/>
        <v>2</v>
      </c>
      <c r="G19" s="34">
        <f t="shared" si="3"/>
        <v>7</v>
      </c>
      <c r="I19"/>
      <c r="J19" s="65" t="s">
        <v>27</v>
      </c>
      <c r="K19" s="12"/>
      <c r="L19" s="12" t="s">
        <v>255</v>
      </c>
      <c r="M19" s="12" t="s">
        <v>118</v>
      </c>
      <c r="N19" s="65"/>
    </row>
    <row r="20" spans="1:14" ht="15" customHeight="1" x14ac:dyDescent="0.25">
      <c r="A20" s="42" t="s">
        <v>129</v>
      </c>
      <c r="B20" s="26">
        <f t="shared" si="4"/>
        <v>0</v>
      </c>
      <c r="C20" s="26">
        <f t="shared" si="4"/>
        <v>6</v>
      </c>
      <c r="D20" s="25">
        <f>SUM(B20:C20)</f>
        <v>6</v>
      </c>
      <c r="E20" s="26">
        <f t="shared" si="6"/>
        <v>1</v>
      </c>
      <c r="F20" s="26">
        <f t="shared" si="6"/>
        <v>4</v>
      </c>
      <c r="G20" s="34">
        <f>SUM(D20:F20)</f>
        <v>11</v>
      </c>
      <c r="I20"/>
      <c r="J20" s="65" t="s">
        <v>27</v>
      </c>
      <c r="K20" s="12">
        <v>3</v>
      </c>
      <c r="L20" s="12" t="s">
        <v>246</v>
      </c>
      <c r="M20" s="12" t="s">
        <v>118</v>
      </c>
      <c r="N20" s="65">
        <v>3</v>
      </c>
    </row>
    <row r="21" spans="1:14" ht="15" customHeight="1" x14ac:dyDescent="0.25">
      <c r="A21" s="42" t="s">
        <v>155</v>
      </c>
      <c r="B21" s="26">
        <f t="shared" si="4"/>
        <v>0</v>
      </c>
      <c r="C21" s="26">
        <f t="shared" si="4"/>
        <v>7</v>
      </c>
      <c r="D21" s="29">
        <f t="shared" si="5"/>
        <v>7</v>
      </c>
      <c r="E21" s="26">
        <f t="shared" si="6"/>
        <v>4</v>
      </c>
      <c r="F21" s="26">
        <f t="shared" si="6"/>
        <v>0</v>
      </c>
      <c r="G21" s="34">
        <f t="shared" si="3"/>
        <v>11</v>
      </c>
      <c r="I21"/>
      <c r="J21" s="65" t="s">
        <v>27</v>
      </c>
      <c r="K21" s="12"/>
      <c r="L21" s="12" t="s">
        <v>247</v>
      </c>
      <c r="M21" s="12" t="s">
        <v>118</v>
      </c>
      <c r="N21" s="65"/>
    </row>
    <row r="22" spans="1:14" ht="15" customHeight="1" x14ac:dyDescent="0.25">
      <c r="A22" s="42" t="s">
        <v>130</v>
      </c>
      <c r="B22" s="26">
        <f t="shared" si="4"/>
        <v>0</v>
      </c>
      <c r="C22" s="26">
        <f t="shared" si="4"/>
        <v>16</v>
      </c>
      <c r="D22" s="29">
        <f t="shared" si="5"/>
        <v>16</v>
      </c>
      <c r="E22" s="26">
        <f t="shared" si="6"/>
        <v>8</v>
      </c>
      <c r="F22" s="139">
        <f t="shared" si="6"/>
        <v>14</v>
      </c>
      <c r="G22" s="140">
        <f t="shared" si="3"/>
        <v>38</v>
      </c>
      <c r="I22"/>
      <c r="J22" s="65" t="s">
        <v>27</v>
      </c>
      <c r="K22" s="12">
        <v>4</v>
      </c>
      <c r="L22" s="12" t="s">
        <v>250</v>
      </c>
      <c r="M22" s="12" t="s">
        <v>125</v>
      </c>
      <c r="N22" s="65">
        <v>2</v>
      </c>
    </row>
    <row r="23" spans="1:14" ht="15" customHeight="1" x14ac:dyDescent="0.25">
      <c r="A23" s="42" t="s">
        <v>131</v>
      </c>
      <c r="B23" s="26">
        <f t="shared" si="4"/>
        <v>0</v>
      </c>
      <c r="C23" s="26">
        <f t="shared" si="4"/>
        <v>0</v>
      </c>
      <c r="D23" s="29">
        <f t="shared" si="5"/>
        <v>0</v>
      </c>
      <c r="E23" s="26">
        <f t="shared" si="6"/>
        <v>5</v>
      </c>
      <c r="F23" s="26">
        <f t="shared" si="6"/>
        <v>0</v>
      </c>
      <c r="G23" s="34">
        <f t="shared" si="3"/>
        <v>5</v>
      </c>
      <c r="I23"/>
      <c r="J23" s="65" t="s">
        <v>27</v>
      </c>
      <c r="K23" s="12"/>
      <c r="L23" s="12" t="s">
        <v>251</v>
      </c>
      <c r="M23" s="12" t="s">
        <v>125</v>
      </c>
      <c r="N23" s="65"/>
    </row>
    <row r="24" spans="1:14" ht="15" customHeight="1" x14ac:dyDescent="0.25">
      <c r="A24" s="42" t="s">
        <v>132</v>
      </c>
      <c r="B24" s="26">
        <f t="shared" si="4"/>
        <v>0</v>
      </c>
      <c r="C24" s="26">
        <f t="shared" si="4"/>
        <v>6</v>
      </c>
      <c r="D24" s="29">
        <f t="shared" si="5"/>
        <v>6</v>
      </c>
      <c r="E24" s="26">
        <f t="shared" si="6"/>
        <v>0</v>
      </c>
      <c r="F24" s="26">
        <f t="shared" si="6"/>
        <v>6</v>
      </c>
      <c r="G24" s="34">
        <f t="shared" si="3"/>
        <v>12</v>
      </c>
      <c r="I24" s="12"/>
      <c r="J24" s="65" t="s">
        <v>27</v>
      </c>
      <c r="K24" t="s">
        <v>46</v>
      </c>
      <c r="L24" t="s">
        <v>145</v>
      </c>
      <c r="M24" t="s">
        <v>129</v>
      </c>
      <c r="N24" s="65">
        <v>1</v>
      </c>
    </row>
    <row r="25" spans="1:14" ht="15" customHeight="1" x14ac:dyDescent="0.25">
      <c r="A25" s="129" t="s">
        <v>133</v>
      </c>
      <c r="B25" s="26">
        <f t="shared" si="4"/>
        <v>0</v>
      </c>
      <c r="C25" s="26">
        <f t="shared" si="4"/>
        <v>0</v>
      </c>
      <c r="D25" s="25">
        <f>SUM(B25:C25)</f>
        <v>0</v>
      </c>
      <c r="E25" s="26">
        <f t="shared" si="6"/>
        <v>0</v>
      </c>
      <c r="F25" s="26">
        <f t="shared" si="6"/>
        <v>0</v>
      </c>
      <c r="G25" s="34">
        <f>SUM(D25:F25)</f>
        <v>0</v>
      </c>
      <c r="I25"/>
      <c r="J25" s="65" t="s">
        <v>27</v>
      </c>
      <c r="K25" s="12"/>
      <c r="L25" s="12" t="s">
        <v>191</v>
      </c>
      <c r="M25" s="12" t="s">
        <v>129</v>
      </c>
      <c r="N25" s="65"/>
    </row>
    <row r="26" spans="1:14" ht="15" customHeight="1" thickBot="1" x14ac:dyDescent="0.3">
      <c r="A26" s="130" t="s">
        <v>134</v>
      </c>
      <c r="B26" s="35">
        <f t="shared" si="4"/>
        <v>0</v>
      </c>
      <c r="C26" s="35">
        <f t="shared" si="4"/>
        <v>0</v>
      </c>
      <c r="D26" s="36">
        <f t="shared" si="5"/>
        <v>0</v>
      </c>
      <c r="E26" s="35">
        <f t="shared" si="6"/>
        <v>1</v>
      </c>
      <c r="F26" s="35">
        <f t="shared" si="6"/>
        <v>6</v>
      </c>
      <c r="G26" s="37">
        <f t="shared" si="3"/>
        <v>7</v>
      </c>
      <c r="I26"/>
      <c r="J26" s="65" t="s">
        <v>27</v>
      </c>
      <c r="K26" s="12" t="s">
        <v>46</v>
      </c>
      <c r="L26" s="12" t="s">
        <v>565</v>
      </c>
      <c r="M26" s="12" t="s">
        <v>132</v>
      </c>
      <c r="N26" s="65">
        <v>1</v>
      </c>
    </row>
    <row r="27" spans="1:14" ht="15" customHeight="1" thickTop="1" x14ac:dyDescent="0.25">
      <c r="I27"/>
      <c r="J27" s="65" t="s">
        <v>27</v>
      </c>
      <c r="K27"/>
      <c r="L27" s="12" t="s">
        <v>566</v>
      </c>
      <c r="M27" s="12" t="s">
        <v>132</v>
      </c>
      <c r="N27" s="65"/>
    </row>
    <row r="28" spans="1:14" ht="15" customHeight="1" thickBot="1" x14ac:dyDescent="0.3">
      <c r="I28"/>
      <c r="J28" s="65" t="s">
        <v>27</v>
      </c>
      <c r="K28" s="12" t="s">
        <v>46</v>
      </c>
      <c r="L28" s="12" t="s">
        <v>230</v>
      </c>
      <c r="M28" s="12" t="s">
        <v>125</v>
      </c>
      <c r="N28" s="65">
        <v>1</v>
      </c>
    </row>
    <row r="29" spans="1:14" ht="15" customHeight="1" thickTop="1" thickBot="1" x14ac:dyDescent="0.3">
      <c r="A29" s="48"/>
      <c r="B29" s="31" t="s">
        <v>26</v>
      </c>
      <c r="C29" s="31" t="s">
        <v>27</v>
      </c>
      <c r="D29" s="31" t="s">
        <v>37</v>
      </c>
      <c r="E29" s="31" t="s">
        <v>28</v>
      </c>
      <c r="F29" s="31" t="s">
        <v>30</v>
      </c>
      <c r="G29" s="33" t="s">
        <v>1</v>
      </c>
      <c r="I29"/>
      <c r="J29" s="65" t="s">
        <v>27</v>
      </c>
      <c r="K29"/>
      <c r="L29" s="12" t="s">
        <v>533</v>
      </c>
      <c r="M29" s="12" t="s">
        <v>125</v>
      </c>
      <c r="N29" s="65"/>
    </row>
    <row r="30" spans="1:14" ht="15.6" customHeight="1" thickTop="1" thickBot="1" x14ac:dyDescent="0.3">
      <c r="A30" s="154" t="s">
        <v>18</v>
      </c>
      <c r="B30" s="155"/>
      <c r="C30" s="155"/>
      <c r="D30" s="155"/>
      <c r="E30" s="155"/>
      <c r="F30" s="155"/>
      <c r="G30" s="156"/>
      <c r="I30"/>
      <c r="J30" s="65" t="s">
        <v>27</v>
      </c>
      <c r="K30" s="12" t="s">
        <v>46</v>
      </c>
      <c r="L30" s="12" t="s">
        <v>474</v>
      </c>
      <c r="M30" s="12" t="s">
        <v>119</v>
      </c>
      <c r="N30" s="65">
        <v>1</v>
      </c>
    </row>
    <row r="31" spans="1:14" ht="15.6" customHeight="1" thickTop="1" x14ac:dyDescent="0.25">
      <c r="A31" s="58" t="s">
        <v>35</v>
      </c>
      <c r="B31" s="52" t="e">
        <f t="shared" ref="B31:G31" si="7">INDEX($A$6:$G$17,MATCH(B$32,B$6:B$17,0),1)</f>
        <v>#N/A</v>
      </c>
      <c r="C31" s="53" t="str">
        <f t="shared" si="7"/>
        <v>Assaut</v>
      </c>
      <c r="D31" s="52" t="str">
        <f t="shared" si="7"/>
        <v>Assaut</v>
      </c>
      <c r="E31" s="53" t="str">
        <f t="shared" si="7"/>
        <v>Impérial</v>
      </c>
      <c r="F31" s="53" t="str">
        <f t="shared" si="7"/>
        <v>Maximum</v>
      </c>
      <c r="G31" s="59" t="str">
        <f t="shared" si="7"/>
        <v>Assaut</v>
      </c>
      <c r="I31"/>
      <c r="J31" s="65" t="s">
        <v>27</v>
      </c>
      <c r="K31"/>
      <c r="L31" s="12" t="s">
        <v>231</v>
      </c>
      <c r="M31" s="12" t="s">
        <v>119</v>
      </c>
      <c r="N31" s="65"/>
    </row>
    <row r="32" spans="1:14" ht="15.6" customHeight="1" thickBot="1" x14ac:dyDescent="0.3">
      <c r="A32" s="54" t="s">
        <v>36</v>
      </c>
      <c r="B32" s="55" t="str">
        <f t="shared" ref="B32:G32" si="8">IF(LARGE(B6:B17,1)=0,"",LARGE(B6:B17,1))</f>
        <v/>
      </c>
      <c r="C32" s="56">
        <f t="shared" si="8"/>
        <v>17</v>
      </c>
      <c r="D32" s="55">
        <f t="shared" si="8"/>
        <v>17</v>
      </c>
      <c r="E32" s="56">
        <f t="shared" si="8"/>
        <v>15</v>
      </c>
      <c r="F32" s="56">
        <f t="shared" si="8"/>
        <v>12</v>
      </c>
      <c r="G32" s="57">
        <f t="shared" si="8"/>
        <v>28</v>
      </c>
      <c r="I32"/>
      <c r="J32" s="65" t="s">
        <v>27</v>
      </c>
      <c r="K32" s="12" t="s">
        <v>59</v>
      </c>
      <c r="L32" s="12" t="s">
        <v>179</v>
      </c>
      <c r="M32" s="12" t="s">
        <v>132</v>
      </c>
      <c r="N32" s="65"/>
    </row>
    <row r="33" spans="1:14" ht="15.6" customHeight="1" thickTop="1" thickBot="1" x14ac:dyDescent="0.3">
      <c r="A33" s="154" t="s">
        <v>19</v>
      </c>
      <c r="B33" s="155"/>
      <c r="C33" s="155"/>
      <c r="D33" s="155"/>
      <c r="E33" s="155"/>
      <c r="F33" s="155"/>
      <c r="G33" s="156"/>
      <c r="I33"/>
      <c r="J33" s="65" t="s">
        <v>27</v>
      </c>
      <c r="K33"/>
      <c r="L33" s="12" t="s">
        <v>178</v>
      </c>
      <c r="M33" s="12" t="s">
        <v>132</v>
      </c>
      <c r="N33" s="65"/>
    </row>
    <row r="34" spans="1:14" ht="15.6" customHeight="1" thickTop="1" x14ac:dyDescent="0.25">
      <c r="A34" s="58" t="s">
        <v>35</v>
      </c>
      <c r="B34" s="52" t="e">
        <f t="shared" ref="B34:G34" si="9">INDEX($A$19:$G$26,MATCH(B$35,B$19:B$26,0),1)</f>
        <v>#N/A</v>
      </c>
      <c r="C34" s="53" t="str">
        <f t="shared" si="9"/>
        <v>Albatros</v>
      </c>
      <c r="D34" s="52" t="str">
        <f t="shared" si="9"/>
        <v>Albatros</v>
      </c>
      <c r="E34" s="53" t="str">
        <f t="shared" si="9"/>
        <v>Albatros</v>
      </c>
      <c r="F34" s="53" t="str">
        <f t="shared" si="9"/>
        <v>Albatros</v>
      </c>
      <c r="G34" s="59" t="str">
        <f t="shared" si="9"/>
        <v>Albatros</v>
      </c>
      <c r="I34"/>
      <c r="J34" s="65" t="s">
        <v>27</v>
      </c>
      <c r="K34" s="12" t="s">
        <v>59</v>
      </c>
      <c r="L34" s="12" t="s">
        <v>257</v>
      </c>
      <c r="M34" s="12" t="s">
        <v>120</v>
      </c>
      <c r="N34" s="65"/>
    </row>
    <row r="35" spans="1:14" ht="15.6" customHeight="1" thickBot="1" x14ac:dyDescent="0.3">
      <c r="A35" s="51" t="s">
        <v>36</v>
      </c>
      <c r="B35" s="47" t="str">
        <f t="shared" ref="B35:G35" si="10">IF(LARGE(B19:B26,1)=0,"",LARGE(B19:B26,1))</f>
        <v/>
      </c>
      <c r="C35" s="47">
        <f t="shared" si="10"/>
        <v>16</v>
      </c>
      <c r="D35" s="47">
        <f t="shared" si="10"/>
        <v>16</v>
      </c>
      <c r="E35" s="47">
        <f t="shared" si="10"/>
        <v>8</v>
      </c>
      <c r="F35" s="49">
        <f t="shared" si="10"/>
        <v>14</v>
      </c>
      <c r="G35" s="50">
        <f t="shared" si="10"/>
        <v>38</v>
      </c>
      <c r="I35"/>
      <c r="J35" s="65" t="s">
        <v>27</v>
      </c>
      <c r="K35"/>
      <c r="L35" s="12" t="s">
        <v>258</v>
      </c>
      <c r="M35" s="12" t="s">
        <v>120</v>
      </c>
      <c r="N35" s="65"/>
    </row>
    <row r="36" spans="1:14" ht="15.6" customHeight="1" thickTop="1" x14ac:dyDescent="0.25">
      <c r="I36"/>
      <c r="J36" s="65" t="s">
        <v>27</v>
      </c>
      <c r="K36" s="12" t="s">
        <v>59</v>
      </c>
      <c r="L36" s="12" t="s">
        <v>236</v>
      </c>
      <c r="M36" s="12" t="s">
        <v>117</v>
      </c>
      <c r="N36" s="65"/>
    </row>
    <row r="37" spans="1:14" ht="15.6" customHeight="1" x14ac:dyDescent="0.25">
      <c r="I37"/>
      <c r="J37" s="65" t="s">
        <v>27</v>
      </c>
      <c r="K37"/>
      <c r="L37" s="12" t="s">
        <v>243</v>
      </c>
      <c r="M37" s="12" t="s">
        <v>117</v>
      </c>
      <c r="N37" s="65"/>
    </row>
    <row r="38" spans="1:14" ht="15.6" customHeight="1" x14ac:dyDescent="0.25">
      <c r="I38"/>
      <c r="J38" s="65" t="s">
        <v>27</v>
      </c>
      <c r="K38" s="12" t="s">
        <v>59</v>
      </c>
      <c r="L38" s="12" t="s">
        <v>234</v>
      </c>
      <c r="M38" s="12" t="s">
        <v>126</v>
      </c>
      <c r="N38" s="65"/>
    </row>
    <row r="39" spans="1:14" ht="15.6" customHeight="1" x14ac:dyDescent="0.25">
      <c r="I39"/>
      <c r="J39" s="65" t="s">
        <v>27</v>
      </c>
      <c r="K39"/>
      <c r="L39" s="12" t="s">
        <v>241</v>
      </c>
      <c r="M39" s="12" t="s">
        <v>126</v>
      </c>
      <c r="N39" s="65"/>
    </row>
    <row r="40" spans="1:14" ht="15.6" customHeight="1" x14ac:dyDescent="0.25">
      <c r="I40" t="s">
        <v>63</v>
      </c>
      <c r="J40" s="65"/>
      <c r="K40" s="12"/>
      <c r="L40" s="12"/>
      <c r="M40" s="12"/>
      <c r="N40" s="65"/>
    </row>
    <row r="41" spans="1:14" ht="15.6" customHeight="1" x14ac:dyDescent="0.25">
      <c r="I41"/>
      <c r="J41" s="65"/>
      <c r="K41" t="s">
        <v>42</v>
      </c>
      <c r="L41" s="12" t="s">
        <v>43</v>
      </c>
      <c r="M41" s="12" t="s">
        <v>44</v>
      </c>
      <c r="N41" s="65"/>
    </row>
    <row r="42" spans="1:14" ht="15.6" customHeight="1" x14ac:dyDescent="0.25">
      <c r="I42" s="12"/>
      <c r="J42" s="65" t="s">
        <v>27</v>
      </c>
      <c r="K42">
        <v>1</v>
      </c>
      <c r="L42" t="s">
        <v>108</v>
      </c>
      <c r="M42" t="s">
        <v>130</v>
      </c>
      <c r="N42" s="65">
        <v>5</v>
      </c>
    </row>
    <row r="43" spans="1:14" ht="15.6" customHeight="1" x14ac:dyDescent="0.25">
      <c r="I43"/>
      <c r="J43" s="65" t="s">
        <v>27</v>
      </c>
      <c r="K43" s="12"/>
      <c r="L43" s="12" t="s">
        <v>80</v>
      </c>
      <c r="M43" s="12" t="s">
        <v>130</v>
      </c>
      <c r="N43" s="65"/>
    </row>
    <row r="44" spans="1:14" ht="15.6" customHeight="1" x14ac:dyDescent="0.25">
      <c r="I44"/>
      <c r="J44" s="65" t="s">
        <v>27</v>
      </c>
      <c r="K44" s="12">
        <v>2</v>
      </c>
      <c r="L44" s="12" t="s">
        <v>135</v>
      </c>
      <c r="M44" s="12" t="s">
        <v>132</v>
      </c>
      <c r="N44" s="65">
        <v>4</v>
      </c>
    </row>
    <row r="45" spans="1:14" ht="15.6" customHeight="1" x14ac:dyDescent="0.25">
      <c r="I45"/>
      <c r="J45" s="65" t="s">
        <v>27</v>
      </c>
      <c r="K45"/>
      <c r="L45" s="12" t="s">
        <v>505</v>
      </c>
      <c r="M45" s="12" t="s">
        <v>132</v>
      </c>
      <c r="N45" s="65"/>
    </row>
    <row r="46" spans="1:14" ht="15.6" customHeight="1" x14ac:dyDescent="0.25">
      <c r="I46"/>
      <c r="J46" s="65" t="s">
        <v>27</v>
      </c>
      <c r="K46" s="12">
        <v>3</v>
      </c>
      <c r="L46" s="12" t="s">
        <v>260</v>
      </c>
      <c r="M46" s="12" t="s">
        <v>126</v>
      </c>
      <c r="N46" s="65">
        <v>3</v>
      </c>
    </row>
    <row r="47" spans="1:14" ht="15.6" customHeight="1" x14ac:dyDescent="0.25">
      <c r="I47"/>
      <c r="J47" s="65" t="s">
        <v>27</v>
      </c>
      <c r="K47"/>
      <c r="L47" s="12" t="s">
        <v>261</v>
      </c>
      <c r="M47" s="12" t="s">
        <v>126</v>
      </c>
      <c r="N47" s="65"/>
    </row>
    <row r="48" spans="1:14" ht="15.6" customHeight="1" x14ac:dyDescent="0.25">
      <c r="I48"/>
      <c r="J48" s="65" t="s">
        <v>27</v>
      </c>
      <c r="K48" s="12">
        <v>4</v>
      </c>
      <c r="L48" s="12" t="s">
        <v>264</v>
      </c>
      <c r="M48" s="12" t="s">
        <v>119</v>
      </c>
      <c r="N48" s="65">
        <v>2</v>
      </c>
    </row>
    <row r="49" spans="9:14" ht="15.6" customHeight="1" x14ac:dyDescent="0.25">
      <c r="I49"/>
      <c r="J49" s="65" t="s">
        <v>27</v>
      </c>
      <c r="K49"/>
      <c r="L49" s="12" t="s">
        <v>265</v>
      </c>
      <c r="M49" s="12" t="s">
        <v>119</v>
      </c>
      <c r="N49" s="65"/>
    </row>
    <row r="50" spans="9:14" ht="15.6" customHeight="1" x14ac:dyDescent="0.25">
      <c r="I50"/>
      <c r="J50" s="65" t="s">
        <v>27</v>
      </c>
      <c r="K50" s="12" t="s">
        <v>46</v>
      </c>
      <c r="L50" s="12" t="s">
        <v>180</v>
      </c>
      <c r="M50" s="12" t="s">
        <v>130</v>
      </c>
      <c r="N50" s="65">
        <v>1</v>
      </c>
    </row>
    <row r="51" spans="9:14" ht="15.6" customHeight="1" x14ac:dyDescent="0.25">
      <c r="I51"/>
      <c r="J51" s="65" t="s">
        <v>27</v>
      </c>
      <c r="K51"/>
      <c r="L51" s="12" t="s">
        <v>181</v>
      </c>
      <c r="M51" s="12" t="s">
        <v>130</v>
      </c>
      <c r="N51" s="65"/>
    </row>
    <row r="52" spans="9:14" ht="15.6" customHeight="1" x14ac:dyDescent="0.25">
      <c r="I52"/>
      <c r="J52" s="65" t="s">
        <v>27</v>
      </c>
      <c r="K52" s="12" t="s">
        <v>46</v>
      </c>
      <c r="L52" s="12" t="s">
        <v>262</v>
      </c>
      <c r="M52" s="12" t="s">
        <v>122</v>
      </c>
      <c r="N52" s="65">
        <v>1</v>
      </c>
    </row>
    <row r="53" spans="9:14" ht="15.6" customHeight="1" x14ac:dyDescent="0.25">
      <c r="I53"/>
      <c r="J53" s="65" t="s">
        <v>27</v>
      </c>
      <c r="K53"/>
      <c r="L53" s="12" t="s">
        <v>319</v>
      </c>
      <c r="M53" s="12" t="s">
        <v>122</v>
      </c>
      <c r="N53" s="65"/>
    </row>
    <row r="54" spans="9:14" ht="15.6" customHeight="1" x14ac:dyDescent="0.25">
      <c r="I54"/>
      <c r="J54" s="65" t="s">
        <v>27</v>
      </c>
      <c r="K54" s="12" t="s">
        <v>46</v>
      </c>
      <c r="L54" s="12" t="s">
        <v>146</v>
      </c>
      <c r="M54" s="12" t="s">
        <v>155</v>
      </c>
      <c r="N54" s="65">
        <v>1</v>
      </c>
    </row>
    <row r="55" spans="9:14" ht="15.6" customHeight="1" x14ac:dyDescent="0.25">
      <c r="I55"/>
      <c r="J55" s="65" t="s">
        <v>27</v>
      </c>
      <c r="K55"/>
      <c r="L55" s="12" t="s">
        <v>154</v>
      </c>
      <c r="M55" s="12" t="s">
        <v>155</v>
      </c>
      <c r="N55" s="65"/>
    </row>
    <row r="56" spans="9:14" ht="15.6" customHeight="1" x14ac:dyDescent="0.25">
      <c r="I56"/>
      <c r="J56" s="65" t="s">
        <v>27</v>
      </c>
      <c r="K56" s="12" t="s">
        <v>46</v>
      </c>
      <c r="L56" s="12" t="s">
        <v>299</v>
      </c>
      <c r="M56" s="12" t="s">
        <v>124</v>
      </c>
      <c r="N56" s="65">
        <v>1</v>
      </c>
    </row>
    <row r="57" spans="9:14" ht="15.6" customHeight="1" x14ac:dyDescent="0.25">
      <c r="I57"/>
      <c r="J57" s="65" t="s">
        <v>27</v>
      </c>
      <c r="K57"/>
      <c r="L57" s="12" t="s">
        <v>285</v>
      </c>
      <c r="M57" s="12" t="s">
        <v>124</v>
      </c>
      <c r="N57" s="65"/>
    </row>
    <row r="58" spans="9:14" ht="15.6" customHeight="1" x14ac:dyDescent="0.25">
      <c r="I58"/>
      <c r="J58" s="65" t="s">
        <v>27</v>
      </c>
      <c r="K58" s="12" t="s">
        <v>467</v>
      </c>
      <c r="L58" s="12" t="s">
        <v>581</v>
      </c>
      <c r="M58" s="12" t="s">
        <v>128</v>
      </c>
      <c r="N58" s="65"/>
    </row>
    <row r="59" spans="9:14" ht="15.6" customHeight="1" x14ac:dyDescent="0.25">
      <c r="I59"/>
      <c r="J59" s="65" t="s">
        <v>27</v>
      </c>
      <c r="K59"/>
      <c r="L59" s="12" t="s">
        <v>582</v>
      </c>
      <c r="M59" s="12" t="s">
        <v>128</v>
      </c>
      <c r="N59" s="65"/>
    </row>
    <row r="60" spans="9:14" ht="15.6" customHeight="1" x14ac:dyDescent="0.25">
      <c r="I60"/>
      <c r="J60" s="65" t="s">
        <v>27</v>
      </c>
      <c r="K60" s="12" t="s">
        <v>467</v>
      </c>
      <c r="L60" s="12" t="s">
        <v>184</v>
      </c>
      <c r="M60" s="12" t="s">
        <v>132</v>
      </c>
      <c r="N60" s="65"/>
    </row>
    <row r="61" spans="9:14" ht="15.6" customHeight="1" x14ac:dyDescent="0.25">
      <c r="I61"/>
      <c r="J61" s="65" t="s">
        <v>27</v>
      </c>
      <c r="K61"/>
      <c r="L61" s="12" t="s">
        <v>157</v>
      </c>
      <c r="M61" s="12" t="s">
        <v>132</v>
      </c>
      <c r="N61" s="65"/>
    </row>
    <row r="62" spans="9:14" ht="15.6" customHeight="1" x14ac:dyDescent="0.25">
      <c r="I62"/>
      <c r="J62" s="65" t="s">
        <v>27</v>
      </c>
      <c r="K62" s="12" t="s">
        <v>465</v>
      </c>
      <c r="L62" s="12" t="s">
        <v>268</v>
      </c>
      <c r="M62" s="12" t="s">
        <v>120</v>
      </c>
      <c r="N62" s="65"/>
    </row>
    <row r="63" spans="9:14" ht="15.6" customHeight="1" x14ac:dyDescent="0.25">
      <c r="I63"/>
      <c r="J63" s="65" t="s">
        <v>27</v>
      </c>
      <c r="K63"/>
      <c r="L63" s="12" t="s">
        <v>269</v>
      </c>
      <c r="M63" s="12" t="s">
        <v>120</v>
      </c>
      <c r="N63" s="65"/>
    </row>
    <row r="64" spans="9:14" ht="15.6" customHeight="1" x14ac:dyDescent="0.25">
      <c r="I64"/>
      <c r="J64" s="65" t="s">
        <v>27</v>
      </c>
      <c r="K64" s="12" t="s">
        <v>465</v>
      </c>
      <c r="L64" s="12" t="s">
        <v>274</v>
      </c>
      <c r="M64" s="12" t="s">
        <v>126</v>
      </c>
      <c r="N64" s="65"/>
    </row>
    <row r="65" spans="9:14" ht="15.6" customHeight="1" x14ac:dyDescent="0.25">
      <c r="I65"/>
      <c r="J65" s="65" t="s">
        <v>27</v>
      </c>
      <c r="K65"/>
      <c r="L65" s="12" t="s">
        <v>275</v>
      </c>
      <c r="M65" s="12" t="s">
        <v>126</v>
      </c>
      <c r="N65" s="65"/>
    </row>
    <row r="66" spans="9:14" ht="15.6" customHeight="1" x14ac:dyDescent="0.25">
      <c r="I66"/>
      <c r="J66" s="65" t="s">
        <v>27</v>
      </c>
      <c r="K66" s="12" t="s">
        <v>465</v>
      </c>
      <c r="L66" s="12" t="s">
        <v>288</v>
      </c>
      <c r="M66" s="12" t="s">
        <v>118</v>
      </c>
      <c r="N66" s="65"/>
    </row>
    <row r="67" spans="9:14" ht="15.6" customHeight="1" x14ac:dyDescent="0.25">
      <c r="I67"/>
      <c r="J67" s="65" t="s">
        <v>27</v>
      </c>
      <c r="K67"/>
      <c r="L67" s="12" t="s">
        <v>289</v>
      </c>
      <c r="M67" s="12" t="s">
        <v>118</v>
      </c>
      <c r="N67" s="65"/>
    </row>
    <row r="68" spans="9:14" ht="15.6" customHeight="1" x14ac:dyDescent="0.25">
      <c r="I68"/>
      <c r="J68" s="65" t="s">
        <v>27</v>
      </c>
      <c r="K68" s="12" t="s">
        <v>465</v>
      </c>
      <c r="L68" s="12" t="s">
        <v>160</v>
      </c>
      <c r="M68" s="12" t="s">
        <v>132</v>
      </c>
      <c r="N68" s="65"/>
    </row>
    <row r="69" spans="9:14" ht="15.6" customHeight="1" x14ac:dyDescent="0.25">
      <c r="I69"/>
      <c r="J69" s="65" t="s">
        <v>27</v>
      </c>
      <c r="K69"/>
      <c r="L69" s="12" t="s">
        <v>166</v>
      </c>
      <c r="M69" s="12" t="s">
        <v>132</v>
      </c>
      <c r="N69" s="65"/>
    </row>
    <row r="70" spans="9:14" ht="15.6" customHeight="1" x14ac:dyDescent="0.25">
      <c r="I70"/>
      <c r="J70" s="65" t="s">
        <v>27</v>
      </c>
      <c r="K70" s="12" t="s">
        <v>465</v>
      </c>
      <c r="L70" s="12" t="s">
        <v>182</v>
      </c>
      <c r="M70" s="12" t="s">
        <v>132</v>
      </c>
      <c r="N70" s="65"/>
    </row>
    <row r="71" spans="9:14" ht="15.6" customHeight="1" x14ac:dyDescent="0.25">
      <c r="I71"/>
      <c r="J71" s="65" t="s">
        <v>27</v>
      </c>
      <c r="K71"/>
      <c r="L71" s="12" t="s">
        <v>183</v>
      </c>
      <c r="M71" s="12" t="s">
        <v>132</v>
      </c>
      <c r="N71" s="65"/>
    </row>
    <row r="72" spans="9:14" ht="15.6" customHeight="1" x14ac:dyDescent="0.25">
      <c r="I72" t="s">
        <v>69</v>
      </c>
      <c r="J72" s="65"/>
      <c r="K72" s="12"/>
      <c r="L72" s="12"/>
      <c r="M72" s="12"/>
      <c r="N72" s="65"/>
    </row>
    <row r="73" spans="9:14" ht="15.6" customHeight="1" x14ac:dyDescent="0.25">
      <c r="I73"/>
      <c r="J73" s="65"/>
      <c r="K73" t="s">
        <v>42</v>
      </c>
      <c r="L73" s="12" t="s">
        <v>43</v>
      </c>
      <c r="M73" s="12" t="s">
        <v>44</v>
      </c>
      <c r="N73" s="65"/>
    </row>
    <row r="74" spans="9:14" ht="15.6" customHeight="1" x14ac:dyDescent="0.25">
      <c r="I74"/>
      <c r="J74" s="65" t="s">
        <v>27</v>
      </c>
      <c r="K74" s="12">
        <v>1</v>
      </c>
      <c r="L74" s="12" t="s">
        <v>189</v>
      </c>
      <c r="M74" s="12" t="s">
        <v>129</v>
      </c>
      <c r="N74" s="65">
        <v>5</v>
      </c>
    </row>
    <row r="75" spans="9:14" ht="15.6" customHeight="1" x14ac:dyDescent="0.25">
      <c r="I75"/>
      <c r="J75" s="65" t="s">
        <v>27</v>
      </c>
      <c r="K75"/>
      <c r="L75" s="12" t="s">
        <v>190</v>
      </c>
      <c r="M75" s="12" t="s">
        <v>129</v>
      </c>
      <c r="N75" s="65"/>
    </row>
    <row r="76" spans="9:14" ht="15.6" customHeight="1" x14ac:dyDescent="0.25">
      <c r="I76"/>
      <c r="J76" s="65" t="s">
        <v>27</v>
      </c>
      <c r="K76" s="12">
        <v>2</v>
      </c>
      <c r="L76" s="12" t="s">
        <v>292</v>
      </c>
      <c r="M76" s="12" t="s">
        <v>122</v>
      </c>
      <c r="N76" s="65">
        <v>4</v>
      </c>
    </row>
    <row r="77" spans="9:14" ht="15.6" customHeight="1" x14ac:dyDescent="0.25">
      <c r="I77"/>
      <c r="J77" s="65" t="s">
        <v>27</v>
      </c>
      <c r="K77"/>
      <c r="L77" s="12" t="s">
        <v>215</v>
      </c>
      <c r="M77" s="12" t="s">
        <v>122</v>
      </c>
      <c r="N77" s="65"/>
    </row>
    <row r="78" spans="9:14" ht="15.6" customHeight="1" x14ac:dyDescent="0.25">
      <c r="I78"/>
      <c r="J78" s="65" t="s">
        <v>27</v>
      </c>
      <c r="K78" s="12">
        <v>3</v>
      </c>
      <c r="L78" s="12" t="s">
        <v>304</v>
      </c>
      <c r="M78" s="12" t="s">
        <v>116</v>
      </c>
      <c r="N78" s="65">
        <v>3</v>
      </c>
    </row>
    <row r="79" spans="9:14" ht="15.6" customHeight="1" x14ac:dyDescent="0.25">
      <c r="I79"/>
      <c r="J79" s="65" t="s">
        <v>27</v>
      </c>
      <c r="K79"/>
      <c r="L79" s="12" t="s">
        <v>484</v>
      </c>
      <c r="M79" s="12" t="s">
        <v>116</v>
      </c>
      <c r="N79" s="65"/>
    </row>
    <row r="80" spans="9:14" ht="15.6" customHeight="1" x14ac:dyDescent="0.25">
      <c r="I80"/>
      <c r="J80" s="65" t="s">
        <v>27</v>
      </c>
      <c r="K80" s="12">
        <v>4</v>
      </c>
      <c r="L80" s="12" t="s">
        <v>293</v>
      </c>
      <c r="M80" s="12" t="s">
        <v>125</v>
      </c>
      <c r="N80" s="65">
        <v>2</v>
      </c>
    </row>
    <row r="81" spans="9:14" ht="15.6" customHeight="1" x14ac:dyDescent="0.25">
      <c r="I81"/>
      <c r="J81" s="65" t="s">
        <v>27</v>
      </c>
      <c r="K81"/>
      <c r="L81" s="12" t="s">
        <v>294</v>
      </c>
      <c r="M81" s="12" t="s">
        <v>125</v>
      </c>
      <c r="N81" s="65"/>
    </row>
    <row r="82" spans="9:14" ht="15.6" customHeight="1" x14ac:dyDescent="0.25">
      <c r="I82"/>
      <c r="J82" s="65" t="s">
        <v>27</v>
      </c>
      <c r="K82" s="12" t="s">
        <v>50</v>
      </c>
      <c r="L82" s="12" t="s">
        <v>185</v>
      </c>
      <c r="M82" s="12" t="s">
        <v>155</v>
      </c>
      <c r="N82" s="65">
        <v>1</v>
      </c>
    </row>
    <row r="83" spans="9:14" ht="15.6" customHeight="1" x14ac:dyDescent="0.25">
      <c r="I83"/>
      <c r="J83" s="65" t="s">
        <v>27</v>
      </c>
      <c r="K83"/>
      <c r="L83" s="12" t="s">
        <v>192</v>
      </c>
      <c r="M83" s="12" t="s">
        <v>155</v>
      </c>
      <c r="N83" s="65"/>
    </row>
    <row r="84" spans="9:14" ht="15.6" customHeight="1" x14ac:dyDescent="0.25">
      <c r="I84" s="12"/>
      <c r="J84" s="65" t="s">
        <v>27</v>
      </c>
      <c r="K84" t="s">
        <v>50</v>
      </c>
      <c r="L84" t="s">
        <v>162</v>
      </c>
      <c r="M84" t="s">
        <v>132</v>
      </c>
      <c r="N84" s="65">
        <v>1</v>
      </c>
    </row>
    <row r="85" spans="9:14" ht="15.6" customHeight="1" x14ac:dyDescent="0.25">
      <c r="I85"/>
      <c r="J85" s="65" t="s">
        <v>27</v>
      </c>
      <c r="K85" s="12"/>
      <c r="L85" s="12" t="s">
        <v>104</v>
      </c>
      <c r="M85" s="12" t="s">
        <v>132</v>
      </c>
      <c r="N85" s="65"/>
    </row>
    <row r="86" spans="9:14" ht="15.6" customHeight="1" x14ac:dyDescent="0.25">
      <c r="I86"/>
      <c r="J86" s="65" t="s">
        <v>27</v>
      </c>
      <c r="K86" s="12" t="s">
        <v>51</v>
      </c>
      <c r="L86" s="12" t="s">
        <v>138</v>
      </c>
      <c r="M86" s="12" t="s">
        <v>132</v>
      </c>
      <c r="N86" s="65"/>
    </row>
    <row r="87" spans="9:14" ht="15.6" customHeight="1" x14ac:dyDescent="0.25">
      <c r="I87"/>
      <c r="J87" s="65" t="s">
        <v>27</v>
      </c>
      <c r="K87"/>
      <c r="L87" s="12" t="s">
        <v>103</v>
      </c>
      <c r="M87" s="12" t="s">
        <v>132</v>
      </c>
      <c r="N87" s="65"/>
    </row>
    <row r="88" spans="9:14" ht="15.6" customHeight="1" x14ac:dyDescent="0.25">
      <c r="I88"/>
      <c r="J88" s="65" t="s">
        <v>27</v>
      </c>
      <c r="K88" s="12" t="s">
        <v>51</v>
      </c>
      <c r="L88" s="12" t="s">
        <v>165</v>
      </c>
      <c r="M88" s="12" t="s">
        <v>132</v>
      </c>
      <c r="N88" s="65"/>
    </row>
    <row r="89" spans="9:14" ht="15.6" customHeight="1" x14ac:dyDescent="0.25">
      <c r="I89"/>
      <c r="J89" s="65" t="s">
        <v>27</v>
      </c>
      <c r="K89"/>
      <c r="L89" s="12" t="s">
        <v>139</v>
      </c>
      <c r="M89" s="12" t="s">
        <v>132</v>
      </c>
      <c r="N89" s="65"/>
    </row>
    <row r="90" spans="9:14" ht="15.6" customHeight="1" x14ac:dyDescent="0.25">
      <c r="I90"/>
      <c r="J90" s="65" t="s">
        <v>27</v>
      </c>
      <c r="K90" s="12" t="s">
        <v>51</v>
      </c>
      <c r="L90" s="12" t="s">
        <v>507</v>
      </c>
      <c r="M90" s="12" t="s">
        <v>132</v>
      </c>
      <c r="N90" s="65"/>
    </row>
    <row r="91" spans="9:14" ht="15.6" customHeight="1" x14ac:dyDescent="0.25">
      <c r="I91"/>
      <c r="J91" s="65" t="s">
        <v>27</v>
      </c>
      <c r="K91"/>
      <c r="L91" s="12" t="s">
        <v>102</v>
      </c>
      <c r="M91" s="12" t="s">
        <v>132</v>
      </c>
      <c r="N91" s="65"/>
    </row>
    <row r="92" spans="9:14" ht="15.6" customHeight="1" x14ac:dyDescent="0.25">
      <c r="I92"/>
      <c r="J92" s="65" t="s">
        <v>27</v>
      </c>
      <c r="K92" s="12" t="s">
        <v>469</v>
      </c>
      <c r="L92" s="12" t="s">
        <v>485</v>
      </c>
      <c r="M92" s="12" t="s">
        <v>117</v>
      </c>
      <c r="N92" s="65"/>
    </row>
    <row r="93" spans="9:14" ht="15.6" customHeight="1" x14ac:dyDescent="0.25">
      <c r="I93"/>
      <c r="J93" s="65" t="s">
        <v>27</v>
      </c>
      <c r="K93"/>
      <c r="L93" s="12" t="s">
        <v>475</v>
      </c>
      <c r="M93" s="12" t="s">
        <v>117</v>
      </c>
      <c r="N93" s="65"/>
    </row>
    <row r="94" spans="9:14" ht="15.6" customHeight="1" x14ac:dyDescent="0.25">
      <c r="I94"/>
      <c r="J94" s="65" t="s">
        <v>27</v>
      </c>
      <c r="K94" s="12" t="s">
        <v>469</v>
      </c>
      <c r="L94" s="12" t="s">
        <v>314</v>
      </c>
      <c r="M94" s="12" t="s">
        <v>122</v>
      </c>
      <c r="N94" s="65"/>
    </row>
    <row r="95" spans="9:14" ht="15.6" customHeight="1" x14ac:dyDescent="0.25">
      <c r="I95"/>
      <c r="J95" s="65" t="s">
        <v>27</v>
      </c>
      <c r="K95"/>
      <c r="L95" s="12" t="s">
        <v>320</v>
      </c>
      <c r="M95" s="12" t="s">
        <v>122</v>
      </c>
      <c r="N95" s="65"/>
    </row>
    <row r="96" spans="9:14" ht="15.6" customHeight="1" x14ac:dyDescent="0.25">
      <c r="I96" t="s">
        <v>60</v>
      </c>
      <c r="J96" s="65"/>
      <c r="K96" s="12"/>
      <c r="L96" s="12"/>
      <c r="M96" s="12"/>
      <c r="N96" s="65"/>
    </row>
    <row r="97" spans="9:14" ht="15.6" customHeight="1" x14ac:dyDescent="0.25">
      <c r="I97"/>
      <c r="J97" s="65"/>
      <c r="K97" t="s">
        <v>42</v>
      </c>
      <c r="L97" s="12" t="s">
        <v>43</v>
      </c>
      <c r="M97" s="12" t="s">
        <v>44</v>
      </c>
      <c r="N97" s="65"/>
    </row>
    <row r="98" spans="9:14" ht="15.6" customHeight="1" x14ac:dyDescent="0.25">
      <c r="I98"/>
      <c r="J98" s="65" t="s">
        <v>27</v>
      </c>
      <c r="K98" s="12">
        <v>1</v>
      </c>
      <c r="L98" s="12" t="s">
        <v>512</v>
      </c>
      <c r="M98" s="12" t="s">
        <v>155</v>
      </c>
      <c r="N98" s="65">
        <v>5</v>
      </c>
    </row>
    <row r="99" spans="9:14" ht="15.6" customHeight="1" x14ac:dyDescent="0.25">
      <c r="I99"/>
      <c r="J99" s="65" t="s">
        <v>27</v>
      </c>
      <c r="K99">
        <v>2</v>
      </c>
      <c r="L99" s="12" t="s">
        <v>298</v>
      </c>
      <c r="M99" s="12" t="s">
        <v>116</v>
      </c>
      <c r="N99" s="65">
        <v>4</v>
      </c>
    </row>
    <row r="100" spans="9:14" ht="15.6" customHeight="1" x14ac:dyDescent="0.25">
      <c r="I100"/>
      <c r="J100" s="65" t="s">
        <v>27</v>
      </c>
      <c r="K100" s="12">
        <v>3</v>
      </c>
      <c r="L100" s="12" t="s">
        <v>303</v>
      </c>
      <c r="M100" s="12" t="s">
        <v>125</v>
      </c>
      <c r="N100" s="65">
        <v>3</v>
      </c>
    </row>
    <row r="101" spans="9:14" ht="15.6" customHeight="1" x14ac:dyDescent="0.25">
      <c r="I101"/>
      <c r="J101" s="65" t="s">
        <v>27</v>
      </c>
      <c r="K101">
        <v>4</v>
      </c>
      <c r="L101" s="12" t="s">
        <v>486</v>
      </c>
      <c r="M101" s="12" t="s">
        <v>119</v>
      </c>
      <c r="N101" s="65">
        <v>2</v>
      </c>
    </row>
    <row r="102" spans="9:14" ht="15.6" customHeight="1" x14ac:dyDescent="0.25">
      <c r="I102"/>
      <c r="J102" s="65" t="s">
        <v>27</v>
      </c>
      <c r="K102" s="12" t="s">
        <v>46</v>
      </c>
      <c r="L102" s="12" t="s">
        <v>249</v>
      </c>
      <c r="M102" s="12" t="s">
        <v>116</v>
      </c>
      <c r="N102" s="65">
        <v>1</v>
      </c>
    </row>
    <row r="103" spans="9:14" ht="15.6" customHeight="1" x14ac:dyDescent="0.25">
      <c r="I103"/>
      <c r="J103" s="65" t="s">
        <v>27</v>
      </c>
      <c r="K103" t="s">
        <v>46</v>
      </c>
      <c r="L103" s="12" t="s">
        <v>221</v>
      </c>
      <c r="M103" s="12" t="s">
        <v>120</v>
      </c>
      <c r="N103" s="65">
        <v>1</v>
      </c>
    </row>
    <row r="104" spans="9:14" ht="15.6" customHeight="1" x14ac:dyDescent="0.25">
      <c r="I104"/>
      <c r="J104" s="65" t="s">
        <v>27</v>
      </c>
      <c r="K104" s="12" t="s">
        <v>46</v>
      </c>
      <c r="L104" s="12" t="s">
        <v>252</v>
      </c>
      <c r="M104" s="12" t="s">
        <v>125</v>
      </c>
      <c r="N104" s="65">
        <v>1</v>
      </c>
    </row>
    <row r="105" spans="9:14" ht="15.6" customHeight="1" x14ac:dyDescent="0.25">
      <c r="I105"/>
      <c r="J105" s="65" t="s">
        <v>27</v>
      </c>
      <c r="K105" t="s">
        <v>46</v>
      </c>
      <c r="L105" s="12" t="s">
        <v>583</v>
      </c>
      <c r="M105" s="12" t="s">
        <v>128</v>
      </c>
      <c r="N105" s="65">
        <v>1</v>
      </c>
    </row>
    <row r="106" spans="9:14" ht="15.6" customHeight="1" x14ac:dyDescent="0.25">
      <c r="I106"/>
      <c r="J106" s="65" t="s">
        <v>27</v>
      </c>
      <c r="K106" s="12" t="s">
        <v>47</v>
      </c>
      <c r="L106" s="12" t="s">
        <v>567</v>
      </c>
      <c r="M106" s="12" t="s">
        <v>117</v>
      </c>
      <c r="N106" s="65"/>
    </row>
    <row r="107" spans="9:14" ht="15.6" customHeight="1" x14ac:dyDescent="0.25">
      <c r="I107"/>
      <c r="J107" s="65" t="s">
        <v>27</v>
      </c>
      <c r="K107" t="s">
        <v>47</v>
      </c>
      <c r="L107" s="12" t="s">
        <v>584</v>
      </c>
      <c r="M107" s="12" t="s">
        <v>125</v>
      </c>
      <c r="N107" s="65"/>
    </row>
    <row r="108" spans="9:14" ht="15.6" customHeight="1" x14ac:dyDescent="0.25">
      <c r="I108"/>
      <c r="J108" s="65" t="s">
        <v>27</v>
      </c>
      <c r="K108" s="12" t="s">
        <v>47</v>
      </c>
      <c r="L108" s="12" t="s">
        <v>218</v>
      </c>
      <c r="M108" s="12" t="s">
        <v>125</v>
      </c>
      <c r="N108" s="65"/>
    </row>
    <row r="109" spans="9:14" ht="15.6" customHeight="1" x14ac:dyDescent="0.25">
      <c r="I109"/>
      <c r="J109" s="65" t="s">
        <v>27</v>
      </c>
      <c r="K109" t="s">
        <v>47</v>
      </c>
      <c r="L109" s="12" t="s">
        <v>240</v>
      </c>
      <c r="M109" s="12" t="s">
        <v>120</v>
      </c>
      <c r="N109" s="65"/>
    </row>
    <row r="110" spans="9:14" ht="15.6" customHeight="1" x14ac:dyDescent="0.25">
      <c r="I110" s="12"/>
      <c r="J110" s="65" t="s">
        <v>27</v>
      </c>
      <c r="K110" t="s">
        <v>47</v>
      </c>
      <c r="L110" t="s">
        <v>532</v>
      </c>
      <c r="M110" t="s">
        <v>120</v>
      </c>
      <c r="N110" s="65"/>
    </row>
    <row r="111" spans="9:14" ht="15.6" customHeight="1" x14ac:dyDescent="0.25">
      <c r="I111"/>
      <c r="J111" s="65" t="s">
        <v>27</v>
      </c>
      <c r="K111" s="12" t="s">
        <v>47</v>
      </c>
      <c r="L111" s="12" t="s">
        <v>224</v>
      </c>
      <c r="M111" s="12" t="s">
        <v>120</v>
      </c>
      <c r="N111" s="65"/>
    </row>
    <row r="112" spans="9:14" ht="15.6" customHeight="1" x14ac:dyDescent="0.25">
      <c r="I112"/>
      <c r="J112" s="65" t="s">
        <v>27</v>
      </c>
      <c r="K112" s="12" t="s">
        <v>47</v>
      </c>
      <c r="L112" s="12" t="s">
        <v>227</v>
      </c>
      <c r="M112" s="12" t="s">
        <v>125</v>
      </c>
      <c r="N112" s="65"/>
    </row>
    <row r="113" spans="9:14" ht="15.6" customHeight="1" x14ac:dyDescent="0.25">
      <c r="I113"/>
      <c r="J113" s="65" t="s">
        <v>27</v>
      </c>
      <c r="K113" s="12" t="s">
        <v>47</v>
      </c>
      <c r="L113" s="12" t="s">
        <v>222</v>
      </c>
      <c r="M113" s="12" t="s">
        <v>116</v>
      </c>
      <c r="N113" s="65"/>
    </row>
    <row r="114" spans="9:14" ht="15.6" customHeight="1" x14ac:dyDescent="0.25">
      <c r="I114"/>
      <c r="J114" s="65" t="s">
        <v>27</v>
      </c>
      <c r="K114" s="12" t="s">
        <v>152</v>
      </c>
      <c r="L114" s="12" t="s">
        <v>229</v>
      </c>
      <c r="M114" s="12" t="s">
        <v>124</v>
      </c>
      <c r="N114" s="65"/>
    </row>
    <row r="115" spans="9:14" ht="15.6" customHeight="1" x14ac:dyDescent="0.25">
      <c r="I115"/>
      <c r="J115" s="65" t="s">
        <v>27</v>
      </c>
      <c r="K115" s="12" t="s">
        <v>152</v>
      </c>
      <c r="L115" s="12" t="s">
        <v>300</v>
      </c>
      <c r="M115" s="12" t="s">
        <v>124</v>
      </c>
      <c r="N115" s="65"/>
    </row>
    <row r="116" spans="9:14" ht="15.6" customHeight="1" x14ac:dyDescent="0.25">
      <c r="I116"/>
      <c r="J116" s="65" t="s">
        <v>27</v>
      </c>
      <c r="K116" s="12" t="s">
        <v>152</v>
      </c>
      <c r="L116" s="12" t="s">
        <v>219</v>
      </c>
      <c r="M116" s="12" t="s">
        <v>122</v>
      </c>
      <c r="N116" s="65"/>
    </row>
    <row r="117" spans="9:14" ht="15.6" customHeight="1" x14ac:dyDescent="0.25">
      <c r="I117"/>
      <c r="J117" s="65" t="s">
        <v>27</v>
      </c>
      <c r="K117" s="12" t="s">
        <v>152</v>
      </c>
      <c r="L117" s="12" t="s">
        <v>225</v>
      </c>
      <c r="M117" s="12" t="s">
        <v>116</v>
      </c>
      <c r="N117" s="65"/>
    </row>
    <row r="118" spans="9:14" ht="15.6" customHeight="1" x14ac:dyDescent="0.25">
      <c r="I118"/>
      <c r="J118" s="65" t="s">
        <v>27</v>
      </c>
      <c r="K118" s="12" t="s">
        <v>152</v>
      </c>
      <c r="L118" s="12" t="s">
        <v>316</v>
      </c>
      <c r="M118" s="12" t="s">
        <v>118</v>
      </c>
      <c r="N118" s="65"/>
    </row>
    <row r="119" spans="9:14" ht="15.6" customHeight="1" x14ac:dyDescent="0.25">
      <c r="I119"/>
      <c r="J119" s="65" t="s">
        <v>27</v>
      </c>
      <c r="K119" s="12" t="s">
        <v>152</v>
      </c>
      <c r="L119" s="12" t="s">
        <v>502</v>
      </c>
      <c r="M119" s="12" t="s">
        <v>131</v>
      </c>
      <c r="N119" s="65"/>
    </row>
    <row r="120" spans="9:14" ht="15.6" customHeight="1" x14ac:dyDescent="0.25">
      <c r="I120"/>
      <c r="J120" s="65" t="s">
        <v>27</v>
      </c>
      <c r="K120" s="12" t="s">
        <v>152</v>
      </c>
      <c r="L120" s="12" t="s">
        <v>322</v>
      </c>
      <c r="M120" s="12" t="s">
        <v>306</v>
      </c>
      <c r="N120" s="65"/>
    </row>
    <row r="121" spans="9:14" ht="15.6" customHeight="1" x14ac:dyDescent="0.25">
      <c r="I121"/>
      <c r="J121" s="65" t="s">
        <v>27</v>
      </c>
      <c r="K121" s="12" t="s">
        <v>152</v>
      </c>
      <c r="L121" s="12" t="s">
        <v>217</v>
      </c>
      <c r="M121" s="12" t="s">
        <v>122</v>
      </c>
      <c r="N121" s="65"/>
    </row>
    <row r="122" spans="9:14" ht="15.6" customHeight="1" x14ac:dyDescent="0.25">
      <c r="I122"/>
      <c r="J122" s="65" t="s">
        <v>27</v>
      </c>
      <c r="K122" s="12" t="s">
        <v>212</v>
      </c>
      <c r="L122" s="12" t="s">
        <v>237</v>
      </c>
      <c r="M122" s="12" t="s">
        <v>126</v>
      </c>
      <c r="N122" s="65"/>
    </row>
    <row r="123" spans="9:14" ht="15.6" customHeight="1" x14ac:dyDescent="0.25">
      <c r="I123"/>
      <c r="J123" s="65" t="s">
        <v>27</v>
      </c>
      <c r="K123" s="12" t="s">
        <v>212</v>
      </c>
      <c r="L123" s="12" t="s">
        <v>232</v>
      </c>
      <c r="M123" s="12" t="s">
        <v>126</v>
      </c>
      <c r="N123" s="65"/>
    </row>
    <row r="124" spans="9:14" ht="15.6" customHeight="1" x14ac:dyDescent="0.25">
      <c r="I124"/>
      <c r="J124" s="65" t="s">
        <v>27</v>
      </c>
      <c r="K124" s="12" t="s">
        <v>212</v>
      </c>
      <c r="L124" s="12" t="s">
        <v>585</v>
      </c>
      <c r="M124" s="12" t="s">
        <v>125</v>
      </c>
      <c r="N124" s="65"/>
    </row>
    <row r="125" spans="9:14" ht="15.6" customHeight="1" x14ac:dyDescent="0.25">
      <c r="I125"/>
      <c r="J125" s="65" t="s">
        <v>27</v>
      </c>
      <c r="K125" s="12" t="s">
        <v>212</v>
      </c>
      <c r="L125" s="12" t="s">
        <v>504</v>
      </c>
      <c r="M125" s="12" t="s">
        <v>134</v>
      </c>
      <c r="N125" s="65"/>
    </row>
    <row r="126" spans="9:14" ht="15.6" customHeight="1" x14ac:dyDescent="0.25">
      <c r="I126"/>
      <c r="J126" s="65" t="s">
        <v>27</v>
      </c>
      <c r="K126" s="12" t="s">
        <v>212</v>
      </c>
      <c r="L126" s="12" t="s">
        <v>487</v>
      </c>
      <c r="M126" s="12" t="s">
        <v>121</v>
      </c>
      <c r="N126" s="65"/>
    </row>
    <row r="127" spans="9:14" ht="15.6" customHeight="1" x14ac:dyDescent="0.25">
      <c r="I127"/>
      <c r="J127" s="65" t="s">
        <v>27</v>
      </c>
      <c r="K127" s="12" t="s">
        <v>212</v>
      </c>
      <c r="L127" s="12" t="s">
        <v>223</v>
      </c>
      <c r="M127" s="12" t="s">
        <v>125</v>
      </c>
      <c r="N127" s="65"/>
    </row>
    <row r="128" spans="9:14" ht="15.6" customHeight="1" x14ac:dyDescent="0.25">
      <c r="I128"/>
      <c r="J128" s="65" t="s">
        <v>27</v>
      </c>
      <c r="K128" s="12" t="s">
        <v>212</v>
      </c>
      <c r="L128" s="12" t="s">
        <v>226</v>
      </c>
      <c r="M128" s="12" t="s">
        <v>121</v>
      </c>
      <c r="N128" s="65"/>
    </row>
    <row r="129" spans="9:14" ht="15.6" customHeight="1" x14ac:dyDescent="0.25">
      <c r="I129"/>
      <c r="J129" s="65" t="s">
        <v>27</v>
      </c>
      <c r="K129" s="12" t="s">
        <v>212</v>
      </c>
      <c r="L129" s="12" t="s">
        <v>256</v>
      </c>
      <c r="M129" s="12" t="s">
        <v>119</v>
      </c>
      <c r="N129" s="65"/>
    </row>
    <row r="130" spans="9:14" ht="15.6" customHeight="1" x14ac:dyDescent="0.25">
      <c r="I130"/>
      <c r="J130" s="65" t="s">
        <v>27</v>
      </c>
      <c r="K130" s="12" t="s">
        <v>212</v>
      </c>
      <c r="L130" s="12" t="s">
        <v>228</v>
      </c>
      <c r="M130" s="12" t="s">
        <v>116</v>
      </c>
      <c r="N130" s="65"/>
    </row>
    <row r="131" spans="9:14" ht="15.6" customHeight="1" x14ac:dyDescent="0.25">
      <c r="I131"/>
      <c r="J131" s="65" t="s">
        <v>27</v>
      </c>
      <c r="K131" s="12" t="s">
        <v>212</v>
      </c>
      <c r="L131" s="12" t="s">
        <v>235</v>
      </c>
      <c r="M131" s="12" t="s">
        <v>122</v>
      </c>
      <c r="N131" s="65"/>
    </row>
    <row r="132" spans="9:14" ht="15.6" customHeight="1" x14ac:dyDescent="0.25">
      <c r="I132"/>
      <c r="J132" s="65" t="s">
        <v>27</v>
      </c>
      <c r="K132" s="12" t="s">
        <v>212</v>
      </c>
      <c r="L132" s="12" t="s">
        <v>238</v>
      </c>
      <c r="M132" s="12" t="s">
        <v>120</v>
      </c>
      <c r="N132" s="65"/>
    </row>
    <row r="133" spans="9:14" ht="15.6" customHeight="1" x14ac:dyDescent="0.25">
      <c r="I133"/>
      <c r="J133" s="65" t="s">
        <v>27</v>
      </c>
      <c r="K133" s="12" t="s">
        <v>212</v>
      </c>
      <c r="L133" s="12" t="s">
        <v>242</v>
      </c>
      <c r="M133" s="12" t="s">
        <v>116</v>
      </c>
      <c r="N133" s="65"/>
    </row>
    <row r="134" spans="9:14" ht="15.6" customHeight="1" x14ac:dyDescent="0.25">
      <c r="I134" t="s">
        <v>57</v>
      </c>
      <c r="J134" s="65"/>
      <c r="K134" s="12"/>
      <c r="L134" s="12"/>
      <c r="M134" s="12"/>
      <c r="N134" s="65"/>
    </row>
    <row r="135" spans="9:14" ht="15.6" customHeight="1" x14ac:dyDescent="0.25">
      <c r="I135"/>
      <c r="J135" s="65"/>
      <c r="K135" s="12" t="s">
        <v>42</v>
      </c>
      <c r="L135" s="12" t="s">
        <v>43</v>
      </c>
      <c r="M135" s="12" t="s">
        <v>44</v>
      </c>
      <c r="N135" s="65"/>
    </row>
    <row r="136" spans="9:14" ht="15.6" customHeight="1" x14ac:dyDescent="0.25">
      <c r="I136"/>
      <c r="J136" s="65" t="s">
        <v>27</v>
      </c>
      <c r="K136" s="12">
        <v>1</v>
      </c>
      <c r="L136" s="12" t="s">
        <v>511</v>
      </c>
      <c r="M136" s="12" t="s">
        <v>130</v>
      </c>
      <c r="N136" s="65">
        <v>5</v>
      </c>
    </row>
    <row r="137" spans="9:14" ht="15.6" customHeight="1" x14ac:dyDescent="0.25">
      <c r="I137"/>
      <c r="J137" s="65" t="s">
        <v>27</v>
      </c>
      <c r="K137" s="12">
        <v>2</v>
      </c>
      <c r="L137" s="12" t="s">
        <v>156</v>
      </c>
      <c r="M137" s="12" t="s">
        <v>130</v>
      </c>
      <c r="N137" s="65">
        <v>4</v>
      </c>
    </row>
    <row r="138" spans="9:14" ht="15.6" customHeight="1" x14ac:dyDescent="0.25">
      <c r="I138"/>
      <c r="J138" s="65" t="s">
        <v>27</v>
      </c>
      <c r="K138" s="12">
        <v>3</v>
      </c>
      <c r="L138" s="12" t="s">
        <v>270</v>
      </c>
      <c r="M138" s="12" t="s">
        <v>116</v>
      </c>
      <c r="N138" s="65">
        <v>3</v>
      </c>
    </row>
    <row r="139" spans="9:14" ht="15.6" customHeight="1" x14ac:dyDescent="0.25">
      <c r="I139"/>
      <c r="J139" s="65" t="s">
        <v>27</v>
      </c>
      <c r="K139" s="12">
        <v>4</v>
      </c>
      <c r="L139" s="12" t="s">
        <v>586</v>
      </c>
      <c r="M139" s="12" t="s">
        <v>128</v>
      </c>
      <c r="N139" s="65">
        <v>2</v>
      </c>
    </row>
    <row r="140" spans="9:14" ht="15.6" customHeight="1" x14ac:dyDescent="0.25">
      <c r="I140"/>
      <c r="J140" s="65" t="s">
        <v>27</v>
      </c>
      <c r="K140" s="12" t="s">
        <v>46</v>
      </c>
      <c r="L140" s="12" t="s">
        <v>276</v>
      </c>
      <c r="M140" s="12" t="s">
        <v>125</v>
      </c>
      <c r="N140" s="65">
        <v>1</v>
      </c>
    </row>
    <row r="141" spans="9:14" ht="15.6" customHeight="1" x14ac:dyDescent="0.25">
      <c r="I141"/>
      <c r="J141" s="65" t="s">
        <v>27</v>
      </c>
      <c r="K141" s="12" t="s">
        <v>46</v>
      </c>
      <c r="L141" s="12" t="s">
        <v>137</v>
      </c>
      <c r="M141" s="12" t="s">
        <v>130</v>
      </c>
      <c r="N141" s="65">
        <v>1</v>
      </c>
    </row>
    <row r="142" spans="9:14" ht="15.6" customHeight="1" x14ac:dyDescent="0.25">
      <c r="I142"/>
      <c r="J142" s="65" t="s">
        <v>27</v>
      </c>
      <c r="K142" s="12" t="s">
        <v>46</v>
      </c>
      <c r="L142" s="12" t="s">
        <v>309</v>
      </c>
      <c r="M142" s="12" t="s">
        <v>125</v>
      </c>
      <c r="N142" s="65">
        <v>1</v>
      </c>
    </row>
    <row r="143" spans="9:14" ht="15.6" customHeight="1" x14ac:dyDescent="0.25">
      <c r="I143"/>
      <c r="J143" s="65" t="s">
        <v>27</v>
      </c>
      <c r="K143" s="12" t="s">
        <v>46</v>
      </c>
      <c r="L143" s="12" t="s">
        <v>483</v>
      </c>
      <c r="M143" s="12" t="s">
        <v>116</v>
      </c>
      <c r="N143" s="65">
        <v>1</v>
      </c>
    </row>
    <row r="144" spans="9:14" ht="15.6" customHeight="1" x14ac:dyDescent="0.25">
      <c r="I144"/>
      <c r="J144" s="65" t="s">
        <v>27</v>
      </c>
      <c r="K144" s="12" t="s">
        <v>47</v>
      </c>
      <c r="L144" s="12" t="s">
        <v>323</v>
      </c>
      <c r="M144" s="12" t="s">
        <v>306</v>
      </c>
      <c r="N144" s="65"/>
    </row>
    <row r="145" spans="9:14" ht="15.6" customHeight="1" x14ac:dyDescent="0.25">
      <c r="I145"/>
      <c r="J145" s="65" t="s">
        <v>27</v>
      </c>
      <c r="K145" s="12" t="s">
        <v>47</v>
      </c>
      <c r="L145" s="12" t="s">
        <v>267</v>
      </c>
      <c r="M145" s="12" t="s">
        <v>126</v>
      </c>
      <c r="N145" s="65"/>
    </row>
    <row r="146" spans="9:14" ht="15.6" customHeight="1" x14ac:dyDescent="0.25">
      <c r="I146"/>
      <c r="J146" s="65" t="s">
        <v>27</v>
      </c>
      <c r="K146" s="12" t="s">
        <v>47</v>
      </c>
      <c r="L146" s="12" t="s">
        <v>301</v>
      </c>
      <c r="M146" s="12" t="s">
        <v>118</v>
      </c>
      <c r="N146" s="65"/>
    </row>
    <row r="147" spans="9:14" ht="15.6" customHeight="1" x14ac:dyDescent="0.25">
      <c r="I147"/>
      <c r="J147" s="65" t="s">
        <v>27</v>
      </c>
      <c r="K147" s="12" t="s">
        <v>47</v>
      </c>
      <c r="L147" s="12" t="s">
        <v>523</v>
      </c>
      <c r="M147" s="12" t="s">
        <v>125</v>
      </c>
      <c r="N147" s="65"/>
    </row>
    <row r="148" spans="9:14" ht="15.6" customHeight="1" x14ac:dyDescent="0.25">
      <c r="I148"/>
      <c r="J148" s="65" t="s">
        <v>27</v>
      </c>
      <c r="K148" s="12" t="s">
        <v>47</v>
      </c>
      <c r="L148" s="12" t="s">
        <v>186</v>
      </c>
      <c r="M148" s="12" t="s">
        <v>130</v>
      </c>
      <c r="N148" s="65"/>
    </row>
    <row r="149" spans="9:14" ht="15.6" customHeight="1" x14ac:dyDescent="0.25">
      <c r="I149" s="12"/>
      <c r="J149" s="65" t="s">
        <v>27</v>
      </c>
      <c r="K149" t="s">
        <v>47</v>
      </c>
      <c r="L149" t="s">
        <v>478</v>
      </c>
      <c r="M149" t="s">
        <v>125</v>
      </c>
      <c r="N149" s="65"/>
    </row>
    <row r="150" spans="9:14" ht="15.6" customHeight="1" x14ac:dyDescent="0.25">
      <c r="I150"/>
      <c r="J150" s="65" t="s">
        <v>27</v>
      </c>
      <c r="K150" s="12" t="s">
        <v>47</v>
      </c>
      <c r="L150" s="12" t="s">
        <v>302</v>
      </c>
      <c r="M150" s="12" t="s">
        <v>125</v>
      </c>
      <c r="N150" s="65"/>
    </row>
    <row r="151" spans="9:14" ht="15.6" customHeight="1" x14ac:dyDescent="0.25">
      <c r="I151"/>
      <c r="J151" s="65" t="s">
        <v>27</v>
      </c>
      <c r="K151" s="12" t="s">
        <v>47</v>
      </c>
      <c r="L151" s="12" t="s">
        <v>310</v>
      </c>
      <c r="M151" s="12" t="s">
        <v>120</v>
      </c>
      <c r="N151" s="65"/>
    </row>
    <row r="152" spans="9:14" ht="15.6" customHeight="1" x14ac:dyDescent="0.25">
      <c r="I152"/>
      <c r="J152" s="65" t="s">
        <v>27</v>
      </c>
      <c r="K152" s="12" t="s">
        <v>587</v>
      </c>
      <c r="L152" s="12" t="s">
        <v>480</v>
      </c>
      <c r="M152" s="12" t="s">
        <v>116</v>
      </c>
      <c r="N152" s="65"/>
    </row>
    <row r="153" spans="9:14" ht="15.6" customHeight="1" x14ac:dyDescent="0.25">
      <c r="I153"/>
      <c r="J153" s="65" t="s">
        <v>27</v>
      </c>
      <c r="K153" s="12" t="s">
        <v>587</v>
      </c>
      <c r="L153" s="12" t="s">
        <v>271</v>
      </c>
      <c r="M153" s="12" t="s">
        <v>116</v>
      </c>
      <c r="N153" s="65"/>
    </row>
    <row r="154" spans="9:14" ht="15.6" customHeight="1" x14ac:dyDescent="0.25">
      <c r="I154"/>
      <c r="J154" s="65" t="s">
        <v>27</v>
      </c>
      <c r="K154" s="12" t="s">
        <v>587</v>
      </c>
      <c r="L154" s="12" t="s">
        <v>277</v>
      </c>
      <c r="M154" s="12" t="s">
        <v>125</v>
      </c>
      <c r="N154" s="65"/>
    </row>
    <row r="155" spans="9:14" ht="15.6" customHeight="1" x14ac:dyDescent="0.25">
      <c r="I155"/>
      <c r="J155" s="65" t="s">
        <v>27</v>
      </c>
      <c r="K155" s="12" t="s">
        <v>587</v>
      </c>
      <c r="L155" s="12" t="s">
        <v>312</v>
      </c>
      <c r="M155" s="12" t="s">
        <v>124</v>
      </c>
      <c r="N155" s="65"/>
    </row>
    <row r="156" spans="9:14" ht="15.6" customHeight="1" x14ac:dyDescent="0.25">
      <c r="I156"/>
      <c r="J156" s="65" t="s">
        <v>27</v>
      </c>
      <c r="K156" s="12" t="s">
        <v>587</v>
      </c>
      <c r="L156" s="12" t="s">
        <v>147</v>
      </c>
      <c r="M156" s="12" t="s">
        <v>129</v>
      </c>
      <c r="N156" s="65"/>
    </row>
    <row r="157" spans="9:14" ht="15.6" customHeight="1" x14ac:dyDescent="0.25">
      <c r="I157"/>
      <c r="J157" s="65" t="s">
        <v>27</v>
      </c>
      <c r="K157" s="12" t="s">
        <v>587</v>
      </c>
      <c r="L157" s="12" t="s">
        <v>159</v>
      </c>
      <c r="M157" s="12" t="s">
        <v>130</v>
      </c>
      <c r="N157" s="65"/>
    </row>
    <row r="158" spans="9:14" ht="15.6" customHeight="1" x14ac:dyDescent="0.25">
      <c r="I158"/>
      <c r="J158" s="65" t="s">
        <v>27</v>
      </c>
      <c r="K158" s="12" t="s">
        <v>587</v>
      </c>
      <c r="L158" s="12" t="s">
        <v>308</v>
      </c>
      <c r="M158" s="12" t="s">
        <v>119</v>
      </c>
      <c r="N158" s="65"/>
    </row>
    <row r="159" spans="9:14" ht="15.6" customHeight="1" x14ac:dyDescent="0.25">
      <c r="I159"/>
      <c r="J159" s="65" t="s">
        <v>27</v>
      </c>
      <c r="K159" s="12" t="s">
        <v>587</v>
      </c>
      <c r="L159" s="12" t="s">
        <v>273</v>
      </c>
      <c r="M159" s="12" t="s">
        <v>121</v>
      </c>
      <c r="N159" s="65"/>
    </row>
    <row r="160" spans="9:14" ht="15.6" customHeight="1" x14ac:dyDescent="0.25">
      <c r="I160"/>
      <c r="J160" s="65" t="s">
        <v>27</v>
      </c>
      <c r="K160" s="12" t="s">
        <v>587</v>
      </c>
      <c r="L160" s="12" t="s">
        <v>158</v>
      </c>
      <c r="M160" s="12" t="s">
        <v>132</v>
      </c>
      <c r="N160" s="65"/>
    </row>
    <row r="161" spans="9:14" ht="15.6" customHeight="1" x14ac:dyDescent="0.25">
      <c r="I161"/>
      <c r="J161" s="65" t="s">
        <v>27</v>
      </c>
      <c r="K161" s="12" t="s">
        <v>587</v>
      </c>
      <c r="L161" s="12" t="s">
        <v>290</v>
      </c>
      <c r="M161" s="12" t="s">
        <v>119</v>
      </c>
      <c r="N161" s="65"/>
    </row>
    <row r="162" spans="9:14" ht="15.6" customHeight="1" x14ac:dyDescent="0.25">
      <c r="I162"/>
      <c r="J162" s="65" t="s">
        <v>27</v>
      </c>
      <c r="K162" s="12" t="s">
        <v>587</v>
      </c>
      <c r="L162" s="12" t="s">
        <v>296</v>
      </c>
      <c r="M162" s="12" t="s">
        <v>118</v>
      </c>
      <c r="N162" s="65"/>
    </row>
    <row r="163" spans="9:14" ht="15.6" customHeight="1" x14ac:dyDescent="0.25">
      <c r="I163"/>
      <c r="J163" s="65" t="s">
        <v>27</v>
      </c>
      <c r="K163" s="12" t="s">
        <v>587</v>
      </c>
      <c r="L163" s="12" t="s">
        <v>488</v>
      </c>
      <c r="M163" s="12" t="s">
        <v>124</v>
      </c>
      <c r="N163" s="65"/>
    </row>
    <row r="164" spans="9:14" ht="15.6" customHeight="1" x14ac:dyDescent="0.25">
      <c r="I164"/>
      <c r="J164" s="65" t="s">
        <v>27</v>
      </c>
      <c r="K164" s="12" t="s">
        <v>587</v>
      </c>
      <c r="L164" s="12" t="s">
        <v>588</v>
      </c>
      <c r="M164" s="12" t="s">
        <v>128</v>
      </c>
      <c r="N164" s="65"/>
    </row>
    <row r="165" spans="9:14" ht="15.6" customHeight="1" x14ac:dyDescent="0.25">
      <c r="I165"/>
      <c r="J165" s="65" t="s">
        <v>27</v>
      </c>
      <c r="K165" s="12" t="s">
        <v>587</v>
      </c>
      <c r="L165" s="12" t="s">
        <v>589</v>
      </c>
      <c r="M165" s="12" t="s">
        <v>128</v>
      </c>
      <c r="N165" s="65"/>
    </row>
    <row r="166" spans="9:14" ht="15.6" customHeight="1" x14ac:dyDescent="0.25">
      <c r="I166"/>
      <c r="J166" s="65" t="s">
        <v>27</v>
      </c>
      <c r="K166" s="12" t="s">
        <v>590</v>
      </c>
      <c r="L166" s="12" t="s">
        <v>174</v>
      </c>
      <c r="M166" s="12" t="s">
        <v>134</v>
      </c>
      <c r="N166" s="65"/>
    </row>
    <row r="167" spans="9:14" ht="15.6" customHeight="1" x14ac:dyDescent="0.25">
      <c r="I167"/>
      <c r="J167" s="65" t="s">
        <v>27</v>
      </c>
      <c r="K167" s="12" t="s">
        <v>590</v>
      </c>
      <c r="L167" s="12" t="s">
        <v>286</v>
      </c>
      <c r="M167" s="12" t="s">
        <v>119</v>
      </c>
      <c r="N167" s="65"/>
    </row>
    <row r="168" spans="9:14" ht="15.6" customHeight="1" x14ac:dyDescent="0.25">
      <c r="I168"/>
      <c r="J168" s="65" t="s">
        <v>27</v>
      </c>
      <c r="K168" s="12" t="s">
        <v>590</v>
      </c>
      <c r="L168" s="12" t="s">
        <v>168</v>
      </c>
      <c r="M168" s="12" t="s">
        <v>132</v>
      </c>
      <c r="N168" s="65"/>
    </row>
    <row r="169" spans="9:14" ht="15.6" customHeight="1" x14ac:dyDescent="0.25">
      <c r="I169"/>
      <c r="J169" s="65" t="s">
        <v>27</v>
      </c>
      <c r="K169" s="12" t="s">
        <v>590</v>
      </c>
      <c r="L169" s="12" t="s">
        <v>305</v>
      </c>
      <c r="M169" s="12" t="s">
        <v>306</v>
      </c>
      <c r="N169" s="65"/>
    </row>
    <row r="170" spans="9:14" ht="15.6" customHeight="1" x14ac:dyDescent="0.25">
      <c r="I170"/>
      <c r="J170" s="65" t="s">
        <v>27</v>
      </c>
      <c r="K170" s="12" t="s">
        <v>590</v>
      </c>
      <c r="L170" s="12" t="s">
        <v>136</v>
      </c>
      <c r="M170" s="12" t="s">
        <v>131</v>
      </c>
      <c r="N170" s="65"/>
    </row>
    <row r="171" spans="9:14" ht="15.6" customHeight="1" x14ac:dyDescent="0.25">
      <c r="I171"/>
      <c r="J171" s="65" t="s">
        <v>27</v>
      </c>
      <c r="K171" s="12" t="s">
        <v>590</v>
      </c>
      <c r="L171" s="12" t="s">
        <v>287</v>
      </c>
      <c r="M171" s="12" t="s">
        <v>119</v>
      </c>
      <c r="N171" s="65"/>
    </row>
    <row r="172" spans="9:14" ht="15.6" customHeight="1" x14ac:dyDescent="0.25">
      <c r="I172"/>
      <c r="J172" s="65" t="s">
        <v>27</v>
      </c>
      <c r="K172" s="12" t="s">
        <v>590</v>
      </c>
      <c r="L172" s="12" t="s">
        <v>283</v>
      </c>
      <c r="M172" s="12" t="s">
        <v>119</v>
      </c>
      <c r="N172" s="65"/>
    </row>
    <row r="173" spans="9:14" ht="15.6" customHeight="1" x14ac:dyDescent="0.25">
      <c r="I173"/>
      <c r="J173" s="65" t="s">
        <v>27</v>
      </c>
      <c r="K173" s="12" t="s">
        <v>590</v>
      </c>
      <c r="L173" s="12" t="s">
        <v>272</v>
      </c>
      <c r="M173" s="12" t="s">
        <v>121</v>
      </c>
      <c r="N173" s="65"/>
    </row>
    <row r="174" spans="9:14" ht="15.6" customHeight="1" x14ac:dyDescent="0.25">
      <c r="I174"/>
      <c r="J174" s="65" t="s">
        <v>27</v>
      </c>
      <c r="K174" s="12" t="s">
        <v>590</v>
      </c>
      <c r="L174" s="12" t="s">
        <v>591</v>
      </c>
      <c r="M174" s="12" t="s">
        <v>125</v>
      </c>
      <c r="N174" s="65"/>
    </row>
    <row r="175" spans="9:14" ht="15.6" customHeight="1" x14ac:dyDescent="0.25">
      <c r="I175"/>
      <c r="J175" s="65" t="s">
        <v>27</v>
      </c>
      <c r="K175" s="12" t="s">
        <v>590</v>
      </c>
      <c r="L175" s="12" t="s">
        <v>266</v>
      </c>
      <c r="M175" s="12" t="s">
        <v>126</v>
      </c>
      <c r="N175" s="65"/>
    </row>
    <row r="176" spans="9:14" ht="15.6" customHeight="1" x14ac:dyDescent="0.25">
      <c r="I176"/>
      <c r="J176" s="65" t="s">
        <v>27</v>
      </c>
      <c r="K176" s="12" t="s">
        <v>590</v>
      </c>
      <c r="L176" s="12" t="s">
        <v>509</v>
      </c>
      <c r="M176" s="12" t="s">
        <v>134</v>
      </c>
      <c r="N176" s="65"/>
    </row>
    <row r="177" spans="9:14" ht="15.6" customHeight="1" x14ac:dyDescent="0.25">
      <c r="I177"/>
      <c r="J177" s="65" t="s">
        <v>27</v>
      </c>
      <c r="K177" s="12" t="s">
        <v>590</v>
      </c>
      <c r="L177" s="12" t="s">
        <v>311</v>
      </c>
      <c r="M177" s="12" t="s">
        <v>124</v>
      </c>
      <c r="N177" s="65"/>
    </row>
    <row r="178" spans="9:14" ht="15.6" customHeight="1" x14ac:dyDescent="0.25">
      <c r="I178"/>
      <c r="J178" s="65" t="s">
        <v>27</v>
      </c>
      <c r="K178" s="12" t="s">
        <v>590</v>
      </c>
      <c r="L178" s="12" t="s">
        <v>171</v>
      </c>
      <c r="M178" s="12" t="s">
        <v>134</v>
      </c>
      <c r="N178" s="65"/>
    </row>
    <row r="179" spans="9:14" ht="15.6" customHeight="1" x14ac:dyDescent="0.25">
      <c r="I179"/>
      <c r="J179" s="65" t="s">
        <v>27</v>
      </c>
      <c r="K179" s="12" t="s">
        <v>590</v>
      </c>
      <c r="L179" s="12" t="s">
        <v>164</v>
      </c>
      <c r="M179" s="12" t="s">
        <v>134</v>
      </c>
      <c r="N179" s="65"/>
    </row>
    <row r="180" spans="9:14" ht="15.6" customHeight="1" x14ac:dyDescent="0.25">
      <c r="I180"/>
      <c r="J180" s="65" t="s">
        <v>27</v>
      </c>
      <c r="K180" s="12" t="s">
        <v>590</v>
      </c>
      <c r="L180" s="12" t="s">
        <v>481</v>
      </c>
      <c r="M180" s="12" t="s">
        <v>117</v>
      </c>
    </row>
    <row r="181" spans="9:14" ht="15.6" customHeight="1" x14ac:dyDescent="0.25">
      <c r="I181" t="s">
        <v>472</v>
      </c>
      <c r="J181" s="65"/>
      <c r="K181" s="12"/>
      <c r="L181" s="12"/>
      <c r="M181" s="12"/>
    </row>
    <row r="182" spans="9:14" ht="15.6" customHeight="1" x14ac:dyDescent="0.25">
      <c r="I182"/>
      <c r="J182" s="65"/>
      <c r="K182" s="12" t="s">
        <v>42</v>
      </c>
      <c r="L182" s="12" t="s">
        <v>43</v>
      </c>
      <c r="M182" s="12" t="s">
        <v>44</v>
      </c>
    </row>
    <row r="183" spans="9:14" ht="15.6" customHeight="1" x14ac:dyDescent="0.25">
      <c r="I183"/>
      <c r="J183" s="65" t="s">
        <v>28</v>
      </c>
      <c r="K183" s="12">
        <v>1</v>
      </c>
      <c r="L183" s="12" t="s">
        <v>330</v>
      </c>
      <c r="M183" s="12" t="s">
        <v>125</v>
      </c>
      <c r="N183" s="64">
        <v>5</v>
      </c>
    </row>
    <row r="184" spans="9:14" ht="15.6" customHeight="1" x14ac:dyDescent="0.25">
      <c r="I184"/>
      <c r="J184" s="65" t="s">
        <v>28</v>
      </c>
      <c r="K184" s="12"/>
      <c r="L184" s="12" t="s">
        <v>331</v>
      </c>
      <c r="M184" s="12" t="s">
        <v>125</v>
      </c>
    </row>
    <row r="185" spans="9:14" ht="15.6" customHeight="1" x14ac:dyDescent="0.25">
      <c r="I185"/>
      <c r="J185" s="65" t="s">
        <v>28</v>
      </c>
      <c r="K185" s="12">
        <v>2</v>
      </c>
      <c r="L185" s="12" t="s">
        <v>332</v>
      </c>
      <c r="M185" s="12" t="s">
        <v>122</v>
      </c>
      <c r="N185" s="64">
        <v>4</v>
      </c>
    </row>
    <row r="186" spans="9:14" ht="15.6" customHeight="1" x14ac:dyDescent="0.25">
      <c r="I186"/>
      <c r="J186" s="65" t="s">
        <v>28</v>
      </c>
      <c r="K186" s="12"/>
      <c r="L186" s="12" t="s">
        <v>333</v>
      </c>
      <c r="M186" s="12" t="s">
        <v>122</v>
      </c>
    </row>
    <row r="187" spans="9:14" ht="15.6" customHeight="1" x14ac:dyDescent="0.25">
      <c r="I187"/>
      <c r="J187" s="65" t="s">
        <v>28</v>
      </c>
      <c r="K187" s="12">
        <v>3</v>
      </c>
      <c r="L187" s="12" t="s">
        <v>326</v>
      </c>
      <c r="M187" s="12" t="s">
        <v>125</v>
      </c>
      <c r="N187" s="64">
        <v>3</v>
      </c>
    </row>
    <row r="188" spans="9:14" ht="15.6" customHeight="1" x14ac:dyDescent="0.25">
      <c r="I188"/>
      <c r="J188" s="65" t="s">
        <v>28</v>
      </c>
      <c r="K188" s="12"/>
      <c r="L188" s="12" t="s">
        <v>327</v>
      </c>
      <c r="M188" s="12" t="s">
        <v>125</v>
      </c>
    </row>
    <row r="189" spans="9:14" ht="15.6" customHeight="1" x14ac:dyDescent="0.25">
      <c r="I189"/>
      <c r="J189" s="65" t="s">
        <v>28</v>
      </c>
      <c r="K189" s="12">
        <v>4</v>
      </c>
      <c r="L189" s="12" t="s">
        <v>336</v>
      </c>
      <c r="M189" s="12" t="s">
        <v>126</v>
      </c>
      <c r="N189" s="64">
        <v>2</v>
      </c>
    </row>
    <row r="190" spans="9:14" ht="15.6" customHeight="1" x14ac:dyDescent="0.25">
      <c r="I190"/>
      <c r="J190" s="65" t="s">
        <v>28</v>
      </c>
      <c r="K190" s="12"/>
      <c r="L190" s="12" t="s">
        <v>337</v>
      </c>
      <c r="M190" s="12" t="s">
        <v>126</v>
      </c>
    </row>
    <row r="191" spans="9:14" ht="15.6" customHeight="1" x14ac:dyDescent="0.25">
      <c r="I191"/>
      <c r="J191" s="65" t="s">
        <v>28</v>
      </c>
      <c r="K191" s="12" t="s">
        <v>50</v>
      </c>
      <c r="L191" s="12" t="s">
        <v>592</v>
      </c>
      <c r="M191" s="12" t="s">
        <v>128</v>
      </c>
      <c r="N191" s="64">
        <v>1</v>
      </c>
    </row>
    <row r="192" spans="9:14" ht="15.6" customHeight="1" x14ac:dyDescent="0.25">
      <c r="I192"/>
      <c r="J192" s="65" t="s">
        <v>28</v>
      </c>
      <c r="K192" s="12"/>
      <c r="L192" s="12" t="s">
        <v>593</v>
      </c>
      <c r="M192" s="12" t="s">
        <v>128</v>
      </c>
    </row>
    <row r="193" spans="1:14" ht="15.6" customHeight="1" x14ac:dyDescent="0.25">
      <c r="I193"/>
      <c r="J193" s="65" t="s">
        <v>28</v>
      </c>
      <c r="K193" s="12" t="s">
        <v>50</v>
      </c>
      <c r="L193" s="12" t="s">
        <v>328</v>
      </c>
      <c r="M193" s="12" t="s">
        <v>122</v>
      </c>
      <c r="N193" s="64">
        <v>1</v>
      </c>
    </row>
    <row r="194" spans="1:14" ht="15.6" customHeight="1" x14ac:dyDescent="0.25">
      <c r="I194"/>
      <c r="J194" s="65" t="s">
        <v>28</v>
      </c>
      <c r="K194" s="12"/>
      <c r="L194" s="12" t="s">
        <v>329</v>
      </c>
      <c r="M194" s="12" t="s">
        <v>122</v>
      </c>
    </row>
    <row r="195" spans="1:14" ht="15.6" customHeight="1" x14ac:dyDescent="0.25">
      <c r="I195"/>
      <c r="J195" s="65" t="s">
        <v>28</v>
      </c>
      <c r="K195" s="12">
        <v>7</v>
      </c>
      <c r="L195" s="12" t="s">
        <v>345</v>
      </c>
      <c r="M195" s="12" t="s">
        <v>119</v>
      </c>
    </row>
    <row r="196" spans="1:14" ht="15.6" customHeight="1" x14ac:dyDescent="0.25">
      <c r="I196"/>
      <c r="J196" s="65" t="s">
        <v>28</v>
      </c>
      <c r="K196" s="12"/>
      <c r="L196" s="12" t="s">
        <v>427</v>
      </c>
      <c r="M196" s="12" t="s">
        <v>119</v>
      </c>
    </row>
    <row r="197" spans="1:14" ht="15.6" customHeight="1" x14ac:dyDescent="0.25">
      <c r="I197" t="s">
        <v>55</v>
      </c>
      <c r="J197" s="65"/>
      <c r="K197" s="12"/>
      <c r="L197" s="12"/>
      <c r="M197" s="12"/>
    </row>
    <row r="198" spans="1:14" ht="15.6" customHeight="1" x14ac:dyDescent="0.25">
      <c r="I198"/>
      <c r="J198" s="65"/>
      <c r="K198" s="12" t="s">
        <v>42</v>
      </c>
      <c r="L198" s="12" t="s">
        <v>43</v>
      </c>
      <c r="M198" s="12" t="s">
        <v>44</v>
      </c>
    </row>
    <row r="199" spans="1:14" ht="15.6" customHeight="1" x14ac:dyDescent="0.25">
      <c r="I199"/>
      <c r="J199" s="65" t="s">
        <v>28</v>
      </c>
      <c r="K199" s="12">
        <v>1</v>
      </c>
      <c r="L199" s="12" t="s">
        <v>347</v>
      </c>
      <c r="M199" s="12" t="s">
        <v>120</v>
      </c>
      <c r="N199" s="64">
        <v>5</v>
      </c>
    </row>
    <row r="200" spans="1:14" ht="15.6" customHeight="1" x14ac:dyDescent="0.25">
      <c r="I200"/>
      <c r="J200" s="65" t="s">
        <v>28</v>
      </c>
      <c r="K200" s="12"/>
      <c r="L200" s="12" t="s">
        <v>348</v>
      </c>
      <c r="M200" s="12" t="s">
        <v>120</v>
      </c>
    </row>
    <row r="201" spans="1:14" ht="15.6" customHeight="1" x14ac:dyDescent="0.25">
      <c r="I201"/>
      <c r="J201" s="65" t="s">
        <v>28</v>
      </c>
      <c r="K201" s="12">
        <v>2</v>
      </c>
      <c r="L201" s="12" t="s">
        <v>365</v>
      </c>
      <c r="M201" s="12" t="s">
        <v>121</v>
      </c>
      <c r="N201" s="64">
        <v>4</v>
      </c>
    </row>
    <row r="202" spans="1:14" ht="15.6" customHeight="1" x14ac:dyDescent="0.25">
      <c r="I202"/>
      <c r="J202" s="65" t="s">
        <v>28</v>
      </c>
      <c r="K202" s="12"/>
      <c r="L202" s="12" t="s">
        <v>409</v>
      </c>
      <c r="M202" s="12" t="s">
        <v>121</v>
      </c>
    </row>
    <row r="203" spans="1:14" ht="15.6" customHeight="1" x14ac:dyDescent="0.25">
      <c r="I203"/>
      <c r="J203" s="65" t="s">
        <v>28</v>
      </c>
      <c r="K203" s="12">
        <v>3</v>
      </c>
      <c r="L203" s="12" t="s">
        <v>109</v>
      </c>
      <c r="M203" s="12" t="s">
        <v>155</v>
      </c>
      <c r="N203" s="64">
        <v>3</v>
      </c>
    </row>
    <row r="204" spans="1:14" ht="14.25" customHeight="1" x14ac:dyDescent="0.25">
      <c r="A204" s="18"/>
      <c r="B204" s="18"/>
      <c r="C204" s="19"/>
      <c r="I204"/>
      <c r="J204" s="65" t="s">
        <v>28</v>
      </c>
      <c r="K204" s="12"/>
      <c r="L204" s="12" t="s">
        <v>92</v>
      </c>
      <c r="M204" s="12" t="s">
        <v>155</v>
      </c>
    </row>
    <row r="205" spans="1:14" ht="15.6" customHeight="1" x14ac:dyDescent="0.25">
      <c r="A205" s="18"/>
      <c r="B205" s="18"/>
      <c r="C205" s="19"/>
      <c r="I205"/>
      <c r="J205" s="65" t="s">
        <v>28</v>
      </c>
      <c r="K205" s="12">
        <v>4</v>
      </c>
      <c r="L205" s="12" t="s">
        <v>355</v>
      </c>
      <c r="M205" s="12" t="s">
        <v>120</v>
      </c>
      <c r="N205" s="64">
        <v>2</v>
      </c>
    </row>
    <row r="206" spans="1:14" ht="15.6" customHeight="1" x14ac:dyDescent="0.25">
      <c r="A206" s="18"/>
      <c r="B206" s="18"/>
      <c r="C206" s="19"/>
      <c r="I206"/>
      <c r="J206" s="65" t="s">
        <v>28</v>
      </c>
      <c r="K206" s="12"/>
      <c r="L206" s="12" t="s">
        <v>356</v>
      </c>
      <c r="M206" s="12" t="s">
        <v>120</v>
      </c>
    </row>
    <row r="207" spans="1:14" ht="15.6" customHeight="1" x14ac:dyDescent="0.25">
      <c r="A207" s="18"/>
      <c r="B207" s="18"/>
      <c r="C207" s="19"/>
      <c r="I207" s="12"/>
      <c r="J207" s="65" t="s">
        <v>28</v>
      </c>
      <c r="K207" t="s">
        <v>46</v>
      </c>
      <c r="L207" t="s">
        <v>359</v>
      </c>
      <c r="M207" t="s">
        <v>120</v>
      </c>
      <c r="N207" s="64">
        <v>1</v>
      </c>
    </row>
    <row r="208" spans="1:14" ht="15.6" customHeight="1" x14ac:dyDescent="0.25">
      <c r="A208" s="18"/>
      <c r="B208" s="18"/>
      <c r="C208" s="19"/>
      <c r="I208"/>
      <c r="J208" s="65" t="s">
        <v>28</v>
      </c>
      <c r="K208" s="12"/>
      <c r="L208" s="12" t="s">
        <v>594</v>
      </c>
      <c r="M208" s="12" t="s">
        <v>120</v>
      </c>
    </row>
    <row r="209" spans="1:14" ht="15.6" customHeight="1" x14ac:dyDescent="0.25">
      <c r="A209" s="18"/>
      <c r="B209" s="18"/>
      <c r="C209" s="19"/>
      <c r="I209"/>
      <c r="J209" s="65" t="s">
        <v>28</v>
      </c>
      <c r="K209" s="12" t="s">
        <v>46</v>
      </c>
      <c r="L209" s="12" t="s">
        <v>367</v>
      </c>
      <c r="M209" s="12" t="s">
        <v>119</v>
      </c>
      <c r="N209" s="64">
        <v>1</v>
      </c>
    </row>
    <row r="210" spans="1:14" ht="15.6" customHeight="1" x14ac:dyDescent="0.25">
      <c r="A210" s="18"/>
      <c r="B210" s="18"/>
      <c r="C210" s="19"/>
      <c r="I210"/>
      <c r="J210" s="65" t="s">
        <v>28</v>
      </c>
      <c r="K210"/>
      <c r="L210" s="12" t="s">
        <v>368</v>
      </c>
      <c r="M210" s="12" t="s">
        <v>119</v>
      </c>
    </row>
    <row r="211" spans="1:14" ht="15.6" customHeight="1" x14ac:dyDescent="0.25">
      <c r="A211" s="18"/>
      <c r="B211" s="18"/>
      <c r="C211" s="19"/>
      <c r="I211"/>
      <c r="J211" s="65" t="s">
        <v>28</v>
      </c>
      <c r="K211" s="12" t="s">
        <v>46</v>
      </c>
      <c r="L211" s="12" t="s">
        <v>195</v>
      </c>
      <c r="M211" s="12" t="s">
        <v>155</v>
      </c>
      <c r="N211" s="64">
        <v>1</v>
      </c>
    </row>
    <row r="212" spans="1:14" ht="15.6" customHeight="1" x14ac:dyDescent="0.25">
      <c r="A212" s="18"/>
      <c r="B212" s="18"/>
      <c r="C212" s="19"/>
      <c r="I212"/>
      <c r="J212" s="65" t="s">
        <v>28</v>
      </c>
      <c r="K212"/>
      <c r="L212" s="12" t="s">
        <v>94</v>
      </c>
      <c r="M212" s="12" t="s">
        <v>155</v>
      </c>
    </row>
    <row r="213" spans="1:14" ht="15.6" customHeight="1" x14ac:dyDescent="0.25">
      <c r="A213" s="18"/>
      <c r="B213" s="18"/>
      <c r="C213" s="19"/>
      <c r="I213"/>
      <c r="J213" s="65" t="s">
        <v>28</v>
      </c>
      <c r="K213" s="12" t="s">
        <v>46</v>
      </c>
      <c r="L213" s="12" t="s">
        <v>490</v>
      </c>
      <c r="M213" s="12" t="s">
        <v>116</v>
      </c>
      <c r="N213" s="64">
        <v>1</v>
      </c>
    </row>
    <row r="214" spans="1:14" ht="15.6" customHeight="1" x14ac:dyDescent="0.25">
      <c r="A214" s="18"/>
      <c r="B214" s="18"/>
      <c r="C214" s="19"/>
      <c r="I214"/>
      <c r="J214" s="65" t="s">
        <v>28</v>
      </c>
      <c r="K214"/>
      <c r="L214" s="12" t="s">
        <v>358</v>
      </c>
      <c r="M214" s="12" t="s">
        <v>116</v>
      </c>
    </row>
    <row r="215" spans="1:14" ht="15.6" customHeight="1" x14ac:dyDescent="0.25">
      <c r="A215" s="18"/>
      <c r="B215" s="18"/>
      <c r="C215" s="19"/>
      <c r="I215"/>
      <c r="J215" s="65" t="s">
        <v>28</v>
      </c>
      <c r="K215" s="12" t="s">
        <v>59</v>
      </c>
      <c r="L215" s="12" t="s">
        <v>353</v>
      </c>
      <c r="M215" s="12" t="s">
        <v>125</v>
      </c>
    </row>
    <row r="216" spans="1:14" ht="15.6" customHeight="1" x14ac:dyDescent="0.25">
      <c r="A216" s="18"/>
      <c r="B216" s="18"/>
      <c r="C216" s="19"/>
      <c r="I216"/>
      <c r="J216" s="65" t="s">
        <v>28</v>
      </c>
      <c r="K216"/>
      <c r="L216" s="12" t="s">
        <v>354</v>
      </c>
      <c r="M216" s="12" t="s">
        <v>125</v>
      </c>
    </row>
    <row r="217" spans="1:14" ht="15.6" customHeight="1" x14ac:dyDescent="0.25">
      <c r="A217" s="17"/>
      <c r="B217" s="17"/>
      <c r="C217" s="19"/>
      <c r="I217"/>
      <c r="J217" s="65" t="s">
        <v>28</v>
      </c>
      <c r="K217" s="12" t="s">
        <v>59</v>
      </c>
      <c r="L217" s="12" t="s">
        <v>595</v>
      </c>
      <c r="M217" s="12" t="s">
        <v>128</v>
      </c>
    </row>
    <row r="218" spans="1:14" ht="15.6" customHeight="1" x14ac:dyDescent="0.25">
      <c r="A218" s="20"/>
      <c r="B218" s="20"/>
      <c r="C218" s="21"/>
      <c r="D218" s="22"/>
      <c r="I218"/>
      <c r="J218" s="65" t="s">
        <v>28</v>
      </c>
      <c r="K218"/>
      <c r="L218" s="12" t="s">
        <v>596</v>
      </c>
      <c r="M218" s="12" t="s">
        <v>128</v>
      </c>
    </row>
    <row r="219" spans="1:14" ht="15.6" customHeight="1" x14ac:dyDescent="0.25">
      <c r="A219" s="23"/>
      <c r="B219" s="23"/>
      <c r="C219" s="21"/>
      <c r="D219" s="23"/>
      <c r="I219"/>
      <c r="J219" s="65" t="s">
        <v>28</v>
      </c>
      <c r="K219" s="12" t="s">
        <v>59</v>
      </c>
      <c r="L219" s="12" t="s">
        <v>377</v>
      </c>
      <c r="M219" s="12" t="s">
        <v>120</v>
      </c>
    </row>
    <row r="220" spans="1:14" ht="15.6" customHeight="1" x14ac:dyDescent="0.25">
      <c r="A220" s="18"/>
      <c r="B220" s="18"/>
      <c r="C220" s="19"/>
      <c r="I220"/>
      <c r="J220" s="65" t="s">
        <v>28</v>
      </c>
      <c r="K220"/>
      <c r="L220" s="12" t="s">
        <v>378</v>
      </c>
      <c r="M220" s="12" t="s">
        <v>120</v>
      </c>
    </row>
    <row r="221" spans="1:14" ht="15.6" customHeight="1" x14ac:dyDescent="0.25">
      <c r="A221" s="18"/>
      <c r="B221" s="18"/>
      <c r="C221" s="19"/>
      <c r="I221"/>
      <c r="J221" s="65" t="s">
        <v>28</v>
      </c>
      <c r="K221" s="12" t="s">
        <v>59</v>
      </c>
      <c r="L221" s="12" t="s">
        <v>106</v>
      </c>
      <c r="M221" s="12" t="s">
        <v>130</v>
      </c>
    </row>
    <row r="222" spans="1:14" ht="15.6" customHeight="1" x14ac:dyDescent="0.25">
      <c r="A222" s="18"/>
      <c r="B222" s="18"/>
      <c r="C222" s="19"/>
      <c r="I222"/>
      <c r="J222" s="65" t="s">
        <v>28</v>
      </c>
      <c r="K222"/>
      <c r="L222" s="12" t="s">
        <v>75</v>
      </c>
      <c r="M222" s="12" t="s">
        <v>130</v>
      </c>
    </row>
    <row r="223" spans="1:14" ht="15.6" customHeight="1" x14ac:dyDescent="0.25">
      <c r="A223" s="18"/>
      <c r="B223" s="18"/>
      <c r="C223" s="19"/>
      <c r="I223" s="12"/>
      <c r="J223" s="65" t="s">
        <v>28</v>
      </c>
      <c r="K223" t="s">
        <v>151</v>
      </c>
      <c r="L223" t="s">
        <v>64</v>
      </c>
      <c r="M223" t="s">
        <v>129</v>
      </c>
    </row>
    <row r="224" spans="1:14" ht="15.6" customHeight="1" x14ac:dyDescent="0.25">
      <c r="A224" s="18"/>
      <c r="B224" s="18"/>
      <c r="C224" s="19"/>
      <c r="I224"/>
      <c r="J224" s="65" t="s">
        <v>28</v>
      </c>
      <c r="K224" s="12"/>
      <c r="L224" s="12" t="s">
        <v>65</v>
      </c>
      <c r="M224" s="12" t="s">
        <v>129</v>
      </c>
    </row>
    <row r="225" spans="1:14" ht="15.6" customHeight="1" x14ac:dyDescent="0.25">
      <c r="A225" s="18"/>
      <c r="B225" s="18"/>
      <c r="C225" s="19"/>
      <c r="I225"/>
      <c r="J225" s="65" t="s">
        <v>28</v>
      </c>
      <c r="K225" s="12" t="s">
        <v>151</v>
      </c>
      <c r="L225" s="12" t="s">
        <v>351</v>
      </c>
      <c r="M225" s="12" t="s">
        <v>125</v>
      </c>
    </row>
    <row r="226" spans="1:14" ht="15.6" customHeight="1" x14ac:dyDescent="0.25">
      <c r="A226" s="18"/>
      <c r="B226" s="18"/>
      <c r="C226" s="19"/>
      <c r="I226"/>
      <c r="J226" s="65" t="s">
        <v>28</v>
      </c>
      <c r="K226"/>
      <c r="L226" s="12" t="s">
        <v>352</v>
      </c>
      <c r="M226" s="12" t="s">
        <v>125</v>
      </c>
    </row>
    <row r="227" spans="1:14" ht="15.6" customHeight="1" x14ac:dyDescent="0.25">
      <c r="A227" s="18"/>
      <c r="B227" s="18"/>
      <c r="C227" s="19"/>
      <c r="I227"/>
      <c r="J227" s="65" t="s">
        <v>28</v>
      </c>
      <c r="K227" s="12" t="s">
        <v>151</v>
      </c>
      <c r="L227" s="12" t="s">
        <v>148</v>
      </c>
      <c r="M227" s="12" t="s">
        <v>131</v>
      </c>
    </row>
    <row r="228" spans="1:14" ht="15.6" customHeight="1" x14ac:dyDescent="0.25">
      <c r="A228" s="18"/>
      <c r="B228" s="18"/>
      <c r="C228" s="19"/>
      <c r="I228"/>
      <c r="J228" s="65" t="s">
        <v>28</v>
      </c>
      <c r="K228"/>
      <c r="L228" s="12" t="s">
        <v>196</v>
      </c>
      <c r="M228" s="12" t="s">
        <v>131</v>
      </c>
    </row>
    <row r="229" spans="1:14" ht="15.6" customHeight="1" x14ac:dyDescent="0.25">
      <c r="A229" s="18"/>
      <c r="B229" s="18"/>
      <c r="C229" s="19"/>
      <c r="I229"/>
      <c r="J229" s="65" t="s">
        <v>28</v>
      </c>
      <c r="K229" s="12" t="s">
        <v>151</v>
      </c>
      <c r="L229" s="12" t="s">
        <v>100</v>
      </c>
      <c r="M229" s="12" t="s">
        <v>155</v>
      </c>
    </row>
    <row r="230" spans="1:14" ht="15.6" customHeight="1" x14ac:dyDescent="0.25">
      <c r="A230" s="18"/>
      <c r="B230" s="18"/>
      <c r="C230" s="19"/>
      <c r="I230"/>
      <c r="J230" s="65" t="s">
        <v>28</v>
      </c>
      <c r="K230"/>
      <c r="L230" s="12" t="s">
        <v>99</v>
      </c>
      <c r="M230" s="12" t="s">
        <v>155</v>
      </c>
    </row>
    <row r="231" spans="1:14" ht="15.6" customHeight="1" x14ac:dyDescent="0.25">
      <c r="A231" s="18"/>
      <c r="B231" s="18"/>
      <c r="C231" s="19"/>
      <c r="I231"/>
      <c r="J231" s="65" t="s">
        <v>28</v>
      </c>
      <c r="K231" s="12" t="s">
        <v>151</v>
      </c>
      <c r="L231" s="12" t="s">
        <v>392</v>
      </c>
      <c r="M231" s="12" t="s">
        <v>118</v>
      </c>
    </row>
    <row r="232" spans="1:14" ht="15.6" customHeight="1" x14ac:dyDescent="0.25">
      <c r="A232" s="18"/>
      <c r="B232" s="18"/>
      <c r="C232" s="19"/>
      <c r="I232"/>
      <c r="J232" s="65" t="s">
        <v>28</v>
      </c>
      <c r="K232"/>
      <c r="L232" s="12" t="s">
        <v>393</v>
      </c>
      <c r="M232" s="12" t="s">
        <v>118</v>
      </c>
    </row>
    <row r="233" spans="1:14" ht="15.6" customHeight="1" x14ac:dyDescent="0.25">
      <c r="A233" s="18"/>
      <c r="B233" s="18"/>
      <c r="C233" s="19"/>
      <c r="I233"/>
      <c r="J233" s="65" t="s">
        <v>28</v>
      </c>
      <c r="K233" s="12" t="s">
        <v>151</v>
      </c>
      <c r="L233" s="12" t="s">
        <v>202</v>
      </c>
      <c r="M233" s="12" t="s">
        <v>132</v>
      </c>
    </row>
    <row r="234" spans="1:14" ht="15.6" customHeight="1" x14ac:dyDescent="0.25">
      <c r="A234" s="18"/>
      <c r="B234" s="18"/>
      <c r="C234" s="19"/>
      <c r="I234"/>
      <c r="J234" s="65" t="s">
        <v>28</v>
      </c>
      <c r="K234"/>
      <c r="L234" s="12" t="s">
        <v>175</v>
      </c>
      <c r="M234" s="12" t="s">
        <v>132</v>
      </c>
    </row>
    <row r="235" spans="1:14" ht="15.6" customHeight="1" x14ac:dyDescent="0.25">
      <c r="A235" s="18"/>
      <c r="B235" s="18"/>
      <c r="C235" s="19"/>
      <c r="I235" t="s">
        <v>56</v>
      </c>
      <c r="J235" s="65"/>
      <c r="K235" s="12"/>
      <c r="L235" s="12"/>
      <c r="M235" s="12"/>
    </row>
    <row r="236" spans="1:14" ht="15.6" customHeight="1" x14ac:dyDescent="0.25">
      <c r="A236" s="18"/>
      <c r="B236" s="18"/>
      <c r="C236" s="19"/>
      <c r="I236"/>
      <c r="J236" s="65"/>
      <c r="K236" t="s">
        <v>42</v>
      </c>
      <c r="L236" s="12" t="s">
        <v>43</v>
      </c>
      <c r="M236" s="12" t="s">
        <v>44</v>
      </c>
    </row>
    <row r="237" spans="1:14" ht="15.6" customHeight="1" x14ac:dyDescent="0.25">
      <c r="A237" s="18"/>
      <c r="B237" s="18"/>
      <c r="C237" s="19"/>
      <c r="I237"/>
      <c r="J237" s="65" t="s">
        <v>28</v>
      </c>
      <c r="K237" s="12">
        <v>1</v>
      </c>
      <c r="L237" s="12" t="s">
        <v>398</v>
      </c>
      <c r="M237" s="12" t="s">
        <v>120</v>
      </c>
      <c r="N237" s="64">
        <v>5</v>
      </c>
    </row>
    <row r="238" spans="1:14" ht="15.6" customHeight="1" x14ac:dyDescent="0.25">
      <c r="A238" s="18"/>
      <c r="B238" s="18"/>
      <c r="C238" s="19"/>
      <c r="I238"/>
      <c r="J238" s="65" t="s">
        <v>28</v>
      </c>
      <c r="K238"/>
      <c r="L238" s="12" t="s">
        <v>399</v>
      </c>
      <c r="M238" s="12" t="s">
        <v>120</v>
      </c>
    </row>
    <row r="239" spans="1:14" ht="15.6" customHeight="1" x14ac:dyDescent="0.25">
      <c r="A239" s="18"/>
      <c r="B239" s="18"/>
      <c r="C239" s="19"/>
      <c r="I239"/>
      <c r="J239" s="65" t="s">
        <v>28</v>
      </c>
      <c r="K239" s="12">
        <v>2</v>
      </c>
      <c r="L239" s="12" t="s">
        <v>79</v>
      </c>
      <c r="M239" s="12" t="s">
        <v>131</v>
      </c>
      <c r="N239" s="64">
        <v>4</v>
      </c>
    </row>
    <row r="240" spans="1:14" ht="15.6" customHeight="1" x14ac:dyDescent="0.25">
      <c r="A240" s="18"/>
      <c r="B240" s="18"/>
      <c r="C240" s="19"/>
      <c r="I240"/>
      <c r="J240" s="65" t="s">
        <v>28</v>
      </c>
      <c r="K240"/>
      <c r="L240" s="12" t="s">
        <v>93</v>
      </c>
      <c r="M240" s="12" t="s">
        <v>131</v>
      </c>
    </row>
    <row r="241" spans="1:14" ht="15.6" customHeight="1" x14ac:dyDescent="0.25">
      <c r="A241" s="18"/>
      <c r="B241" s="18"/>
      <c r="C241" s="19"/>
      <c r="I241"/>
      <c r="J241" s="65" t="s">
        <v>28</v>
      </c>
      <c r="K241" s="12">
        <v>3</v>
      </c>
      <c r="L241" s="12" t="s">
        <v>414</v>
      </c>
      <c r="M241" s="12" t="s">
        <v>122</v>
      </c>
      <c r="N241" s="64">
        <v>3</v>
      </c>
    </row>
    <row r="242" spans="1:14" ht="15.6" customHeight="1" x14ac:dyDescent="0.25">
      <c r="A242" s="17"/>
      <c r="B242" s="17"/>
      <c r="C242" s="19"/>
      <c r="I242"/>
      <c r="J242" s="65" t="s">
        <v>28</v>
      </c>
      <c r="K242"/>
      <c r="L242" s="12" t="s">
        <v>415</v>
      </c>
      <c r="M242" s="12" t="s">
        <v>122</v>
      </c>
    </row>
    <row r="243" spans="1:14" ht="15.6" customHeight="1" x14ac:dyDescent="0.25">
      <c r="A243" s="20"/>
      <c r="B243" s="20"/>
      <c r="C243" s="21"/>
      <c r="D243" s="22"/>
      <c r="I243"/>
      <c r="J243" s="65" t="s">
        <v>28</v>
      </c>
      <c r="K243" s="12">
        <v>4</v>
      </c>
      <c r="L243" s="12" t="s">
        <v>416</v>
      </c>
      <c r="M243" s="12" t="s">
        <v>120</v>
      </c>
      <c r="N243" s="64">
        <v>2</v>
      </c>
    </row>
    <row r="244" spans="1:14" ht="15.6" customHeight="1" x14ac:dyDescent="0.25">
      <c r="A244" s="23"/>
      <c r="B244" s="23"/>
      <c r="C244" s="21"/>
      <c r="D244" s="23"/>
      <c r="I244"/>
      <c r="J244" s="65" t="s">
        <v>28</v>
      </c>
      <c r="K244"/>
      <c r="L244" s="12" t="s">
        <v>417</v>
      </c>
      <c r="M244" s="12" t="s">
        <v>120</v>
      </c>
    </row>
    <row r="245" spans="1:14" ht="15.6" customHeight="1" x14ac:dyDescent="0.25">
      <c r="A245" s="18"/>
      <c r="B245" s="18"/>
      <c r="C245" s="19"/>
      <c r="I245"/>
      <c r="J245" s="65" t="s">
        <v>28</v>
      </c>
      <c r="K245" s="12" t="s">
        <v>50</v>
      </c>
      <c r="L245" s="12" t="s">
        <v>403</v>
      </c>
      <c r="M245" s="12" t="s">
        <v>126</v>
      </c>
      <c r="N245" s="64">
        <v>1</v>
      </c>
    </row>
    <row r="246" spans="1:14" ht="15.6" customHeight="1" x14ac:dyDescent="0.25">
      <c r="A246" s="18"/>
      <c r="B246" s="18"/>
      <c r="C246" s="19"/>
      <c r="I246"/>
      <c r="J246" s="65" t="s">
        <v>28</v>
      </c>
      <c r="K246"/>
      <c r="L246" s="12" t="s">
        <v>404</v>
      </c>
      <c r="M246" s="12" t="s">
        <v>126</v>
      </c>
    </row>
    <row r="247" spans="1:14" ht="15.6" customHeight="1" x14ac:dyDescent="0.25">
      <c r="A247" s="18"/>
      <c r="B247" s="18"/>
      <c r="C247" s="19"/>
      <c r="I247"/>
      <c r="J247" s="65" t="s">
        <v>28</v>
      </c>
      <c r="K247" s="12" t="s">
        <v>50</v>
      </c>
      <c r="L247" s="12" t="s">
        <v>141</v>
      </c>
      <c r="M247" s="12" t="s">
        <v>129</v>
      </c>
      <c r="N247" s="64">
        <v>1</v>
      </c>
    </row>
    <row r="248" spans="1:14" ht="15.6" customHeight="1" x14ac:dyDescent="0.25">
      <c r="A248" s="18"/>
      <c r="B248" s="18"/>
      <c r="C248" s="19"/>
      <c r="I248"/>
      <c r="J248" s="65" t="s">
        <v>28</v>
      </c>
      <c r="K248"/>
      <c r="L248" s="12" t="s">
        <v>144</v>
      </c>
      <c r="M248" s="12" t="s">
        <v>129</v>
      </c>
    </row>
    <row r="249" spans="1:14" ht="15.6" customHeight="1" x14ac:dyDescent="0.25">
      <c r="A249" s="18"/>
      <c r="B249" s="18"/>
      <c r="C249" s="19"/>
      <c r="I249" t="s">
        <v>54</v>
      </c>
      <c r="J249" s="65"/>
      <c r="K249" s="12"/>
      <c r="L249" s="12"/>
      <c r="M249" s="12"/>
    </row>
    <row r="250" spans="1:14" ht="15.6" customHeight="1" x14ac:dyDescent="0.25">
      <c r="A250" s="18"/>
      <c r="B250" s="18"/>
      <c r="C250" s="19"/>
      <c r="I250"/>
      <c r="J250" s="65"/>
      <c r="K250" t="s">
        <v>42</v>
      </c>
      <c r="L250" s="12" t="s">
        <v>43</v>
      </c>
      <c r="M250" s="12" t="s">
        <v>44</v>
      </c>
    </row>
    <row r="251" spans="1:14" ht="15.6" customHeight="1" x14ac:dyDescent="0.25">
      <c r="A251" s="18"/>
      <c r="B251" s="18"/>
      <c r="C251" s="19"/>
      <c r="I251"/>
      <c r="J251" s="65" t="s">
        <v>28</v>
      </c>
      <c r="K251" s="12">
        <v>1</v>
      </c>
      <c r="L251" s="12" t="s">
        <v>401</v>
      </c>
      <c r="M251" s="12" t="s">
        <v>118</v>
      </c>
      <c r="N251" s="64">
        <v>5</v>
      </c>
    </row>
    <row r="252" spans="1:14" ht="15.6" customHeight="1" x14ac:dyDescent="0.25">
      <c r="A252" s="18"/>
      <c r="B252" s="18"/>
      <c r="C252" s="19"/>
      <c r="I252"/>
      <c r="J252" s="65" t="s">
        <v>28</v>
      </c>
      <c r="K252">
        <v>2</v>
      </c>
      <c r="L252" s="12" t="s">
        <v>513</v>
      </c>
      <c r="M252" s="12" t="s">
        <v>130</v>
      </c>
      <c r="N252" s="64">
        <v>4</v>
      </c>
    </row>
    <row r="253" spans="1:14" ht="15.6" customHeight="1" x14ac:dyDescent="0.25">
      <c r="A253" s="18"/>
      <c r="B253" s="18"/>
      <c r="C253" s="19"/>
      <c r="I253"/>
      <c r="J253" s="65" t="s">
        <v>28</v>
      </c>
      <c r="K253" s="12">
        <v>3</v>
      </c>
      <c r="L253" s="12" t="s">
        <v>542</v>
      </c>
      <c r="M253" s="12" t="s">
        <v>125</v>
      </c>
      <c r="N253" s="64">
        <v>3</v>
      </c>
    </row>
    <row r="254" spans="1:14" ht="15.6" customHeight="1" x14ac:dyDescent="0.25">
      <c r="A254" s="18"/>
      <c r="B254" s="18"/>
      <c r="C254" s="19"/>
      <c r="I254"/>
      <c r="J254" s="65" t="s">
        <v>28</v>
      </c>
      <c r="K254">
        <v>4</v>
      </c>
      <c r="L254" s="12" t="s">
        <v>341</v>
      </c>
      <c r="M254" s="12" t="s">
        <v>117</v>
      </c>
      <c r="N254" s="64">
        <v>2</v>
      </c>
    </row>
    <row r="255" spans="1:14" ht="15.6" customHeight="1" x14ac:dyDescent="0.25">
      <c r="A255" s="18"/>
      <c r="B255" s="18"/>
      <c r="C255" s="19"/>
      <c r="I255"/>
      <c r="J255" s="65" t="s">
        <v>28</v>
      </c>
      <c r="K255" s="12" t="s">
        <v>46</v>
      </c>
      <c r="L255" s="12" t="s">
        <v>335</v>
      </c>
      <c r="M255" s="12" t="s">
        <v>117</v>
      </c>
      <c r="N255" s="64">
        <v>1</v>
      </c>
    </row>
    <row r="256" spans="1:14" ht="15.6" customHeight="1" x14ac:dyDescent="0.25">
      <c r="A256" s="18"/>
      <c r="B256" s="18"/>
      <c r="C256" s="19"/>
      <c r="I256"/>
      <c r="J256" s="65" t="s">
        <v>28</v>
      </c>
      <c r="K256" t="s">
        <v>46</v>
      </c>
      <c r="L256" s="12" t="s">
        <v>407</v>
      </c>
      <c r="M256" s="12" t="s">
        <v>119</v>
      </c>
      <c r="N256" s="64">
        <v>1</v>
      </c>
    </row>
    <row r="257" spans="1:14" ht="15.6" customHeight="1" x14ac:dyDescent="0.25">
      <c r="A257" s="18"/>
      <c r="B257" s="18"/>
      <c r="C257" s="19"/>
      <c r="I257"/>
      <c r="J257" s="65" t="s">
        <v>28</v>
      </c>
      <c r="K257" s="12" t="s">
        <v>46</v>
      </c>
      <c r="L257" s="12" t="s">
        <v>334</v>
      </c>
      <c r="M257" s="12" t="s">
        <v>117</v>
      </c>
      <c r="N257" s="64">
        <v>1</v>
      </c>
    </row>
    <row r="258" spans="1:14" ht="15.6" customHeight="1" x14ac:dyDescent="0.25">
      <c r="A258" s="18"/>
      <c r="B258" s="18"/>
      <c r="C258" s="19"/>
      <c r="I258"/>
      <c r="J258" s="65" t="s">
        <v>28</v>
      </c>
      <c r="K258" t="s">
        <v>46</v>
      </c>
      <c r="L258" s="12" t="s">
        <v>68</v>
      </c>
      <c r="M258" s="12" t="s">
        <v>131</v>
      </c>
      <c r="N258" s="64">
        <v>1</v>
      </c>
    </row>
    <row r="259" spans="1:14" ht="15.6" customHeight="1" x14ac:dyDescent="0.25">
      <c r="A259" s="18"/>
      <c r="B259" s="18"/>
      <c r="C259" s="19"/>
      <c r="I259"/>
      <c r="J259" s="65" t="s">
        <v>28</v>
      </c>
      <c r="K259" s="12" t="s">
        <v>539</v>
      </c>
      <c r="L259" s="12" t="s">
        <v>343</v>
      </c>
      <c r="M259" s="12" t="s">
        <v>119</v>
      </c>
    </row>
    <row r="260" spans="1:14" ht="15.6" customHeight="1" x14ac:dyDescent="0.25">
      <c r="A260" s="18"/>
      <c r="B260" s="18"/>
      <c r="C260" s="19"/>
      <c r="I260"/>
      <c r="J260" s="65" t="s">
        <v>28</v>
      </c>
      <c r="K260" t="s">
        <v>539</v>
      </c>
      <c r="L260" s="12" t="s">
        <v>496</v>
      </c>
      <c r="M260" s="12" t="s">
        <v>306</v>
      </c>
    </row>
    <row r="261" spans="1:14" ht="15.6" customHeight="1" x14ac:dyDescent="0.25">
      <c r="A261" s="18"/>
      <c r="B261" s="18"/>
      <c r="C261" s="19"/>
      <c r="I261"/>
      <c r="J261" s="65" t="s">
        <v>28</v>
      </c>
      <c r="K261" s="12" t="s">
        <v>539</v>
      </c>
      <c r="L261" s="12" t="s">
        <v>344</v>
      </c>
      <c r="M261" s="12" t="s">
        <v>119</v>
      </c>
    </row>
    <row r="262" spans="1:14" ht="15.6" customHeight="1" x14ac:dyDescent="0.25">
      <c r="A262" s="18"/>
      <c r="B262" s="18"/>
      <c r="C262" s="19"/>
      <c r="I262"/>
      <c r="J262" s="65" t="s">
        <v>28</v>
      </c>
      <c r="K262" t="s">
        <v>539</v>
      </c>
      <c r="L262" s="12" t="s">
        <v>425</v>
      </c>
      <c r="M262" s="12" t="s">
        <v>306</v>
      </c>
    </row>
    <row r="263" spans="1:14" ht="15.6" customHeight="1" x14ac:dyDescent="0.25">
      <c r="A263" s="18"/>
      <c r="B263" s="18"/>
      <c r="C263" s="19"/>
      <c r="I263"/>
      <c r="J263" s="65" t="s">
        <v>28</v>
      </c>
      <c r="K263" s="12" t="s">
        <v>539</v>
      </c>
      <c r="L263" s="12" t="s">
        <v>346</v>
      </c>
      <c r="M263" s="12" t="s">
        <v>119</v>
      </c>
    </row>
    <row r="264" spans="1:14" ht="15.6" customHeight="1" x14ac:dyDescent="0.25">
      <c r="A264" s="18"/>
      <c r="B264" s="18"/>
      <c r="C264" s="19"/>
      <c r="I264"/>
      <c r="J264" s="65" t="s">
        <v>28</v>
      </c>
      <c r="K264" t="s">
        <v>539</v>
      </c>
      <c r="L264" s="12" t="s">
        <v>494</v>
      </c>
      <c r="M264" s="12" t="s">
        <v>116</v>
      </c>
    </row>
    <row r="265" spans="1:14" ht="15.6" customHeight="1" x14ac:dyDescent="0.25">
      <c r="A265" s="18"/>
      <c r="B265" s="18"/>
      <c r="C265" s="19"/>
      <c r="I265"/>
      <c r="J265" s="65" t="s">
        <v>28</v>
      </c>
      <c r="K265" s="12" t="s">
        <v>461</v>
      </c>
      <c r="L265" s="12" t="s">
        <v>402</v>
      </c>
      <c r="M265" s="12" t="s">
        <v>125</v>
      </c>
    </row>
    <row r="266" spans="1:14" ht="15.6" customHeight="1" x14ac:dyDescent="0.25">
      <c r="A266" s="18"/>
      <c r="B266" s="18"/>
      <c r="C266" s="19"/>
      <c r="I266"/>
      <c r="J266" s="65" t="s">
        <v>28</v>
      </c>
      <c r="K266" t="s">
        <v>461</v>
      </c>
      <c r="L266" s="12" t="s">
        <v>408</v>
      </c>
      <c r="M266" s="12" t="s">
        <v>121</v>
      </c>
    </row>
    <row r="267" spans="1:14" ht="15.6" customHeight="1" x14ac:dyDescent="0.25">
      <c r="A267" s="18"/>
      <c r="B267" s="18"/>
      <c r="C267" s="19"/>
      <c r="I267"/>
      <c r="J267" s="65" t="s">
        <v>28</v>
      </c>
      <c r="K267" s="12" t="s">
        <v>461</v>
      </c>
      <c r="L267" s="12" t="s">
        <v>338</v>
      </c>
      <c r="M267" s="12" t="s">
        <v>119</v>
      </c>
    </row>
    <row r="268" spans="1:14" ht="15.6" customHeight="1" x14ac:dyDescent="0.25">
      <c r="A268" s="18"/>
      <c r="B268" s="18"/>
      <c r="C268" s="19"/>
      <c r="I268"/>
      <c r="J268" s="65" t="s">
        <v>28</v>
      </c>
      <c r="K268" t="s">
        <v>461</v>
      </c>
      <c r="L268" s="12" t="s">
        <v>421</v>
      </c>
      <c r="M268" s="12" t="s">
        <v>126</v>
      </c>
    </row>
    <row r="269" spans="1:14" ht="15.6" customHeight="1" x14ac:dyDescent="0.25">
      <c r="A269" s="17"/>
      <c r="B269" s="17"/>
      <c r="C269" s="19"/>
      <c r="I269"/>
      <c r="J269" s="65" t="s">
        <v>28</v>
      </c>
      <c r="K269" s="12" t="s">
        <v>461</v>
      </c>
      <c r="L269" s="12" t="s">
        <v>340</v>
      </c>
      <c r="M269" s="12" t="s">
        <v>117</v>
      </c>
    </row>
    <row r="270" spans="1:14" ht="15.6" customHeight="1" x14ac:dyDescent="0.25">
      <c r="A270" s="20"/>
      <c r="B270" s="20"/>
      <c r="C270" s="21"/>
      <c r="D270" s="22"/>
      <c r="I270"/>
      <c r="J270" s="65" t="s">
        <v>28</v>
      </c>
      <c r="K270" t="s">
        <v>461</v>
      </c>
      <c r="L270" s="12" t="s">
        <v>423</v>
      </c>
      <c r="M270" s="12" t="s">
        <v>121</v>
      </c>
    </row>
    <row r="271" spans="1:14" ht="15.6" customHeight="1" x14ac:dyDescent="0.25">
      <c r="A271" s="23"/>
      <c r="B271" s="23"/>
      <c r="C271" s="21"/>
      <c r="D271" s="23"/>
      <c r="I271"/>
      <c r="J271" s="65" t="s">
        <v>28</v>
      </c>
      <c r="K271" s="12" t="s">
        <v>461</v>
      </c>
      <c r="L271" s="12" t="s">
        <v>413</v>
      </c>
      <c r="M271" s="12" t="s">
        <v>118</v>
      </c>
    </row>
    <row r="272" spans="1:14" ht="15.6" customHeight="1" x14ac:dyDescent="0.25">
      <c r="A272" s="18"/>
      <c r="B272" s="18"/>
      <c r="C272" s="19"/>
      <c r="I272"/>
      <c r="J272" s="65" t="s">
        <v>28</v>
      </c>
      <c r="K272" t="s">
        <v>560</v>
      </c>
      <c r="L272" s="12" t="s">
        <v>495</v>
      </c>
      <c r="M272" s="12" t="s">
        <v>117</v>
      </c>
    </row>
    <row r="273" spans="1:14" ht="15.6" customHeight="1" x14ac:dyDescent="0.25">
      <c r="A273" s="18"/>
      <c r="B273" s="18"/>
      <c r="C273" s="19"/>
      <c r="I273" s="12"/>
      <c r="J273" s="65" t="s">
        <v>28</v>
      </c>
      <c r="K273" t="s">
        <v>560</v>
      </c>
      <c r="L273" t="s">
        <v>420</v>
      </c>
      <c r="M273" t="s">
        <v>126</v>
      </c>
    </row>
    <row r="274" spans="1:14" ht="15.6" customHeight="1" x14ac:dyDescent="0.25">
      <c r="A274" s="18"/>
      <c r="B274" s="18"/>
      <c r="C274" s="19"/>
      <c r="I274" t="s">
        <v>53</v>
      </c>
      <c r="J274" s="65"/>
      <c r="K274" s="12"/>
      <c r="L274" s="12"/>
      <c r="M274" s="12"/>
    </row>
    <row r="275" spans="1:14" ht="15.6" customHeight="1" x14ac:dyDescent="0.25">
      <c r="A275" s="18"/>
      <c r="B275" s="18"/>
      <c r="C275" s="19"/>
      <c r="I275"/>
      <c r="J275" s="65"/>
      <c r="K275" s="12" t="s">
        <v>42</v>
      </c>
      <c r="L275" s="12" t="s">
        <v>43</v>
      </c>
      <c r="M275" s="12" t="s">
        <v>44</v>
      </c>
    </row>
    <row r="276" spans="1:14" ht="15.6" customHeight="1" x14ac:dyDescent="0.25">
      <c r="A276" s="18"/>
      <c r="B276" s="18"/>
      <c r="C276" s="19"/>
      <c r="I276"/>
      <c r="J276" s="65" t="s">
        <v>28</v>
      </c>
      <c r="K276">
        <v>1</v>
      </c>
      <c r="L276" s="12" t="s">
        <v>400</v>
      </c>
      <c r="M276" s="12" t="s">
        <v>118</v>
      </c>
      <c r="N276" s="64">
        <v>5</v>
      </c>
    </row>
    <row r="277" spans="1:14" ht="15.6" customHeight="1" x14ac:dyDescent="0.25">
      <c r="A277" s="18"/>
      <c r="B277" s="18"/>
      <c r="C277" s="19"/>
      <c r="I277"/>
      <c r="J277" s="65" t="s">
        <v>28</v>
      </c>
      <c r="K277" s="12">
        <v>2</v>
      </c>
      <c r="L277" s="12" t="s">
        <v>510</v>
      </c>
      <c r="M277" s="12" t="s">
        <v>130</v>
      </c>
      <c r="N277" s="64">
        <v>4</v>
      </c>
    </row>
    <row r="278" spans="1:14" ht="15.6" customHeight="1" x14ac:dyDescent="0.25">
      <c r="A278" s="18"/>
      <c r="B278" s="18"/>
      <c r="C278" s="19"/>
      <c r="I278"/>
      <c r="J278" s="65" t="s">
        <v>28</v>
      </c>
      <c r="K278">
        <v>3</v>
      </c>
      <c r="L278" s="12" t="s">
        <v>349</v>
      </c>
      <c r="M278" s="12" t="s">
        <v>122</v>
      </c>
      <c r="N278" s="64">
        <v>3</v>
      </c>
    </row>
    <row r="279" spans="1:14" ht="15.6" customHeight="1" x14ac:dyDescent="0.25">
      <c r="A279" s="18"/>
      <c r="B279" s="18"/>
      <c r="C279" s="19"/>
      <c r="I279"/>
      <c r="J279" s="65" t="s">
        <v>28</v>
      </c>
      <c r="K279" s="12">
        <v>4</v>
      </c>
      <c r="L279" s="12" t="s">
        <v>380</v>
      </c>
      <c r="M279" s="12" t="s">
        <v>118</v>
      </c>
      <c r="N279" s="64">
        <v>2</v>
      </c>
    </row>
    <row r="280" spans="1:14" ht="15.6" customHeight="1" x14ac:dyDescent="0.25">
      <c r="A280" s="18"/>
      <c r="B280" s="18"/>
      <c r="C280" s="19"/>
      <c r="I280"/>
      <c r="J280" s="65" t="s">
        <v>28</v>
      </c>
      <c r="K280" t="s">
        <v>46</v>
      </c>
      <c r="L280" s="12" t="s">
        <v>597</v>
      </c>
      <c r="M280" s="12" t="s">
        <v>128</v>
      </c>
      <c r="N280" s="64">
        <v>1</v>
      </c>
    </row>
    <row r="281" spans="1:14" ht="15.6" customHeight="1" x14ac:dyDescent="0.25">
      <c r="A281" s="18"/>
      <c r="B281" s="18"/>
      <c r="C281" s="19"/>
      <c r="I281"/>
      <c r="J281" s="65" t="s">
        <v>28</v>
      </c>
      <c r="K281" s="12" t="s">
        <v>46</v>
      </c>
      <c r="L281" s="12" t="s">
        <v>391</v>
      </c>
      <c r="M281" s="12" t="s">
        <v>116</v>
      </c>
      <c r="N281" s="64">
        <v>1</v>
      </c>
    </row>
    <row r="282" spans="1:14" ht="15.6" customHeight="1" x14ac:dyDescent="0.25">
      <c r="A282" s="18"/>
      <c r="B282" s="18"/>
      <c r="C282" s="19"/>
      <c r="I282"/>
      <c r="J282" s="65" t="s">
        <v>28</v>
      </c>
      <c r="K282" t="s">
        <v>46</v>
      </c>
      <c r="L282" s="12" t="s">
        <v>101</v>
      </c>
      <c r="M282" s="12" t="s">
        <v>134</v>
      </c>
      <c r="N282" s="64">
        <v>1</v>
      </c>
    </row>
    <row r="283" spans="1:14" ht="15.6" customHeight="1" x14ac:dyDescent="0.25">
      <c r="A283" s="18"/>
      <c r="B283" s="18"/>
      <c r="C283" s="19"/>
      <c r="I283"/>
      <c r="J283" s="65" t="s">
        <v>28</v>
      </c>
      <c r="K283" s="12" t="s">
        <v>46</v>
      </c>
      <c r="L283" s="12" t="s">
        <v>387</v>
      </c>
      <c r="M283" s="12" t="s">
        <v>118</v>
      </c>
      <c r="N283" s="64">
        <v>1</v>
      </c>
    </row>
    <row r="284" spans="1:14" ht="15.6" customHeight="1" x14ac:dyDescent="0.25">
      <c r="A284" s="18"/>
      <c r="B284" s="18"/>
      <c r="C284" s="19"/>
      <c r="I284"/>
      <c r="J284" s="65" t="s">
        <v>28</v>
      </c>
      <c r="K284" t="s">
        <v>47</v>
      </c>
      <c r="L284" s="12" t="s">
        <v>598</v>
      </c>
      <c r="M284" s="12" t="s">
        <v>128</v>
      </c>
    </row>
    <row r="285" spans="1:14" ht="15.6" customHeight="1" x14ac:dyDescent="0.25">
      <c r="A285" s="18"/>
      <c r="B285" s="18"/>
      <c r="C285" s="19"/>
      <c r="I285"/>
      <c r="J285" s="65" t="s">
        <v>28</v>
      </c>
      <c r="K285" s="12" t="s">
        <v>47</v>
      </c>
      <c r="L285" s="12" t="s">
        <v>491</v>
      </c>
      <c r="M285" s="12" t="s">
        <v>116</v>
      </c>
    </row>
    <row r="286" spans="1:14" ht="15.6" customHeight="1" x14ac:dyDescent="0.25">
      <c r="A286" s="18"/>
      <c r="B286" s="18"/>
      <c r="C286" s="19"/>
      <c r="I286"/>
      <c r="J286" s="65" t="s">
        <v>28</v>
      </c>
      <c r="K286" t="s">
        <v>47</v>
      </c>
      <c r="L286" s="12" t="s">
        <v>379</v>
      </c>
      <c r="M286" s="12" t="s">
        <v>118</v>
      </c>
    </row>
    <row r="287" spans="1:14" ht="15" customHeight="1" x14ac:dyDescent="0.25">
      <c r="A287" s="18"/>
      <c r="B287" s="18"/>
      <c r="C287" s="19"/>
      <c r="I287"/>
      <c r="J287" s="65" t="s">
        <v>28</v>
      </c>
      <c r="K287" s="12" t="s">
        <v>47</v>
      </c>
      <c r="L287" s="12" t="s">
        <v>361</v>
      </c>
      <c r="M287" s="12" t="s">
        <v>120</v>
      </c>
    </row>
    <row r="288" spans="1:14" ht="15" customHeight="1" x14ac:dyDescent="0.25">
      <c r="A288" s="17"/>
      <c r="B288" s="17"/>
      <c r="C288" s="19"/>
      <c r="I288"/>
      <c r="J288" s="65" t="s">
        <v>28</v>
      </c>
      <c r="K288" t="s">
        <v>47</v>
      </c>
      <c r="L288" s="12" t="s">
        <v>397</v>
      </c>
      <c r="M288" s="12" t="s">
        <v>124</v>
      </c>
    </row>
    <row r="289" spans="1:13" ht="15" customHeight="1" x14ac:dyDescent="0.25">
      <c r="A289" s="20"/>
      <c r="B289" s="20"/>
      <c r="C289" s="21"/>
      <c r="D289" s="22"/>
      <c r="I289"/>
      <c r="J289" s="65" t="s">
        <v>28</v>
      </c>
      <c r="K289" s="12" t="s">
        <v>47</v>
      </c>
      <c r="L289" s="12" t="s">
        <v>550</v>
      </c>
      <c r="M289" s="12" t="s">
        <v>120</v>
      </c>
    </row>
    <row r="290" spans="1:13" ht="15" customHeight="1" x14ac:dyDescent="0.25">
      <c r="A290" s="23"/>
      <c r="B290" s="23"/>
      <c r="C290" s="21"/>
      <c r="D290" s="23"/>
      <c r="I290"/>
      <c r="J290" s="65" t="s">
        <v>28</v>
      </c>
      <c r="K290" t="s">
        <v>47</v>
      </c>
      <c r="L290" s="12" t="s">
        <v>364</v>
      </c>
      <c r="M290" s="12" t="s">
        <v>118</v>
      </c>
    </row>
    <row r="291" spans="1:13" ht="15" customHeight="1" x14ac:dyDescent="0.25">
      <c r="A291" s="18"/>
      <c r="B291" s="18"/>
      <c r="C291" s="19"/>
      <c r="I291" s="12"/>
      <c r="J291" s="65" t="s">
        <v>28</v>
      </c>
      <c r="K291" t="s">
        <v>47</v>
      </c>
      <c r="L291" t="s">
        <v>599</v>
      </c>
      <c r="M291" t="s">
        <v>128</v>
      </c>
    </row>
    <row r="292" spans="1:13" ht="15" customHeight="1" x14ac:dyDescent="0.25">
      <c r="A292" s="18"/>
      <c r="B292" s="18"/>
      <c r="C292" s="19"/>
      <c r="I292"/>
      <c r="J292" s="65" t="s">
        <v>28</v>
      </c>
      <c r="K292" s="12" t="s">
        <v>576</v>
      </c>
      <c r="L292" s="12" t="s">
        <v>434</v>
      </c>
      <c r="M292" s="12" t="s">
        <v>118</v>
      </c>
    </row>
    <row r="293" spans="1:13" ht="15" customHeight="1" x14ac:dyDescent="0.25">
      <c r="A293" s="18"/>
      <c r="B293" s="18"/>
      <c r="C293" s="19"/>
      <c r="I293"/>
      <c r="J293" s="65" t="s">
        <v>28</v>
      </c>
      <c r="K293" s="12" t="s">
        <v>576</v>
      </c>
      <c r="L293" s="12" t="s">
        <v>143</v>
      </c>
      <c r="M293" s="12" t="s">
        <v>132</v>
      </c>
    </row>
    <row r="294" spans="1:13" ht="15" customHeight="1" x14ac:dyDescent="0.25">
      <c r="A294" s="18"/>
      <c r="B294" s="18"/>
      <c r="C294" s="19"/>
      <c r="I294"/>
      <c r="J294" s="65" t="s">
        <v>28</v>
      </c>
      <c r="K294" s="12" t="s">
        <v>576</v>
      </c>
      <c r="L294" s="12" t="s">
        <v>153</v>
      </c>
      <c r="M294" s="12" t="s">
        <v>129</v>
      </c>
    </row>
    <row r="295" spans="1:13" ht="15" customHeight="1" x14ac:dyDescent="0.25">
      <c r="A295" s="18"/>
      <c r="B295" s="18"/>
      <c r="C295" s="19"/>
      <c r="I295"/>
      <c r="J295" s="65" t="s">
        <v>28</v>
      </c>
      <c r="K295" s="12" t="s">
        <v>576</v>
      </c>
      <c r="L295" s="12" t="s">
        <v>436</v>
      </c>
      <c r="M295" s="12" t="s">
        <v>306</v>
      </c>
    </row>
    <row r="296" spans="1:13" ht="15" customHeight="1" x14ac:dyDescent="0.25">
      <c r="A296" s="18"/>
      <c r="B296" s="18"/>
      <c r="C296" s="19"/>
      <c r="I296"/>
      <c r="J296" s="65" t="s">
        <v>28</v>
      </c>
      <c r="K296" s="12" t="s">
        <v>576</v>
      </c>
      <c r="L296" s="12" t="s">
        <v>374</v>
      </c>
      <c r="M296" s="12" t="s">
        <v>120</v>
      </c>
    </row>
    <row r="297" spans="1:13" ht="15" customHeight="1" x14ac:dyDescent="0.25">
      <c r="A297" s="18"/>
      <c r="B297" s="18"/>
      <c r="C297" s="19"/>
      <c r="I297"/>
      <c r="J297" s="65" t="s">
        <v>28</v>
      </c>
      <c r="K297" s="12" t="s">
        <v>576</v>
      </c>
      <c r="L297" s="12" t="s">
        <v>373</v>
      </c>
      <c r="M297" s="12" t="s">
        <v>120</v>
      </c>
    </row>
    <row r="298" spans="1:13" ht="15" customHeight="1" x14ac:dyDescent="0.25">
      <c r="A298" s="18"/>
      <c r="B298" s="18"/>
      <c r="C298" s="19"/>
      <c r="I298"/>
      <c r="J298" s="65" t="s">
        <v>28</v>
      </c>
      <c r="K298" s="12" t="s">
        <v>576</v>
      </c>
      <c r="L298" s="12" t="s">
        <v>197</v>
      </c>
      <c r="M298" s="12" t="s">
        <v>132</v>
      </c>
    </row>
    <row r="299" spans="1:13" ht="15" customHeight="1" x14ac:dyDescent="0.25">
      <c r="A299" s="18"/>
      <c r="B299" s="18"/>
      <c r="C299" s="19"/>
      <c r="I299"/>
      <c r="J299" s="65" t="s">
        <v>28</v>
      </c>
      <c r="K299" s="12" t="s">
        <v>576</v>
      </c>
      <c r="L299" s="12" t="s">
        <v>96</v>
      </c>
      <c r="M299" s="12" t="s">
        <v>134</v>
      </c>
    </row>
    <row r="300" spans="1:13" ht="15" customHeight="1" x14ac:dyDescent="0.25">
      <c r="A300" s="18"/>
      <c r="B300" s="18"/>
      <c r="C300" s="19"/>
      <c r="I300"/>
      <c r="J300" s="65" t="s">
        <v>28</v>
      </c>
      <c r="K300" s="12" t="s">
        <v>576</v>
      </c>
      <c r="L300" s="12" t="s">
        <v>363</v>
      </c>
      <c r="M300" s="12" t="s">
        <v>118</v>
      </c>
    </row>
    <row r="301" spans="1:13" ht="15" customHeight="1" x14ac:dyDescent="0.25">
      <c r="A301" s="18"/>
      <c r="B301" s="18"/>
      <c r="C301" s="19"/>
      <c r="I301"/>
      <c r="J301" s="65" t="s">
        <v>28</v>
      </c>
      <c r="K301" s="12" t="s">
        <v>576</v>
      </c>
      <c r="L301" s="12" t="s">
        <v>375</v>
      </c>
      <c r="M301" s="12" t="s">
        <v>121</v>
      </c>
    </row>
    <row r="302" spans="1:13" ht="15" customHeight="1" x14ac:dyDescent="0.25">
      <c r="A302" s="18"/>
      <c r="B302" s="18"/>
      <c r="C302" s="19"/>
      <c r="I302"/>
      <c r="J302" s="65" t="s">
        <v>28</v>
      </c>
      <c r="K302" s="12" t="s">
        <v>576</v>
      </c>
      <c r="L302" s="12" t="s">
        <v>600</v>
      </c>
      <c r="M302" s="12" t="s">
        <v>128</v>
      </c>
    </row>
    <row r="303" spans="1:13" ht="15" customHeight="1" x14ac:dyDescent="0.25">
      <c r="A303" s="18"/>
      <c r="B303" s="18"/>
      <c r="C303" s="19"/>
      <c r="I303"/>
      <c r="J303" s="65" t="s">
        <v>28</v>
      </c>
      <c r="K303" s="12" t="s">
        <v>576</v>
      </c>
      <c r="L303" s="12" t="s">
        <v>370</v>
      </c>
      <c r="M303" s="12" t="s">
        <v>118</v>
      </c>
    </row>
    <row r="304" spans="1:13" ht="15" customHeight="1" x14ac:dyDescent="0.25">
      <c r="A304" s="18"/>
      <c r="B304" s="18"/>
      <c r="C304" s="19"/>
      <c r="I304"/>
      <c r="J304" s="65" t="s">
        <v>28</v>
      </c>
      <c r="K304" s="12" t="s">
        <v>576</v>
      </c>
      <c r="L304" s="12" t="s">
        <v>493</v>
      </c>
      <c r="M304" s="12" t="s">
        <v>125</v>
      </c>
    </row>
    <row r="305" spans="1:13" ht="15" customHeight="1" x14ac:dyDescent="0.25">
      <c r="A305" s="18"/>
      <c r="B305" s="18"/>
      <c r="C305" s="19"/>
      <c r="I305"/>
      <c r="J305" s="65" t="s">
        <v>28</v>
      </c>
      <c r="K305" s="12" t="s">
        <v>576</v>
      </c>
      <c r="L305" s="12" t="s">
        <v>601</v>
      </c>
      <c r="M305" s="12" t="s">
        <v>128</v>
      </c>
    </row>
    <row r="306" spans="1:13" ht="15" customHeight="1" x14ac:dyDescent="0.25">
      <c r="A306" s="18"/>
      <c r="B306" s="18"/>
      <c r="C306" s="19"/>
      <c r="I306"/>
      <c r="J306" s="65" t="s">
        <v>28</v>
      </c>
      <c r="K306" s="12" t="s">
        <v>602</v>
      </c>
      <c r="L306" s="12" t="s">
        <v>603</v>
      </c>
      <c r="M306" s="12" t="s">
        <v>128</v>
      </c>
    </row>
    <row r="307" spans="1:13" ht="15" customHeight="1" x14ac:dyDescent="0.25">
      <c r="A307" s="24"/>
      <c r="B307" s="24"/>
      <c r="C307" s="21"/>
      <c r="D307" s="22"/>
      <c r="I307"/>
      <c r="J307" s="65" t="s">
        <v>28</v>
      </c>
      <c r="K307" s="12" t="s">
        <v>602</v>
      </c>
      <c r="L307" s="12" t="s">
        <v>95</v>
      </c>
      <c r="M307" s="12" t="s">
        <v>134</v>
      </c>
    </row>
    <row r="308" spans="1:13" ht="15" customHeight="1" x14ac:dyDescent="0.25">
      <c r="A308" s="20"/>
      <c r="B308" s="20"/>
      <c r="C308" s="21"/>
      <c r="D308" s="22"/>
      <c r="I308"/>
      <c r="J308" s="65" t="s">
        <v>28</v>
      </c>
      <c r="K308" s="12" t="s">
        <v>602</v>
      </c>
      <c r="L308" s="12" t="s">
        <v>406</v>
      </c>
      <c r="M308" s="12" t="s">
        <v>119</v>
      </c>
    </row>
    <row r="309" spans="1:13" ht="15" customHeight="1" x14ac:dyDescent="0.25">
      <c r="A309" s="23"/>
      <c r="B309" s="23"/>
      <c r="C309" s="21"/>
      <c r="D309" s="23"/>
      <c r="I309"/>
      <c r="J309" s="65" t="s">
        <v>28</v>
      </c>
      <c r="K309" s="12" t="s">
        <v>602</v>
      </c>
      <c r="L309" s="12" t="s">
        <v>381</v>
      </c>
      <c r="M309" s="12" t="s">
        <v>118</v>
      </c>
    </row>
    <row r="310" spans="1:13" ht="15" customHeight="1" x14ac:dyDescent="0.25">
      <c r="A310" s="18"/>
      <c r="B310" s="18"/>
      <c r="C310" s="19"/>
      <c r="I310"/>
      <c r="J310" s="65" t="s">
        <v>28</v>
      </c>
      <c r="K310" s="12" t="s">
        <v>602</v>
      </c>
      <c r="L310" s="12" t="s">
        <v>431</v>
      </c>
      <c r="M310" s="12" t="s">
        <v>118</v>
      </c>
    </row>
    <row r="311" spans="1:13" ht="15" customHeight="1" x14ac:dyDescent="0.25">
      <c r="A311" s="18"/>
      <c r="B311" s="18"/>
      <c r="C311" s="19"/>
      <c r="I311"/>
      <c r="J311" s="65" t="s">
        <v>28</v>
      </c>
      <c r="K311" s="12" t="s">
        <v>602</v>
      </c>
      <c r="L311" s="12" t="s">
        <v>78</v>
      </c>
      <c r="M311" s="12" t="s">
        <v>131</v>
      </c>
    </row>
    <row r="312" spans="1:13" ht="15" customHeight="1" x14ac:dyDescent="0.25">
      <c r="A312" s="18"/>
      <c r="B312" s="18"/>
      <c r="C312" s="19"/>
      <c r="I312" s="12"/>
      <c r="J312" s="65" t="s">
        <v>28</v>
      </c>
      <c r="K312" t="s">
        <v>602</v>
      </c>
      <c r="L312" t="s">
        <v>198</v>
      </c>
      <c r="M312" t="s">
        <v>155</v>
      </c>
    </row>
    <row r="313" spans="1:13" ht="15" customHeight="1" x14ac:dyDescent="0.25">
      <c r="A313" s="18"/>
      <c r="B313" s="18"/>
      <c r="C313" s="19"/>
      <c r="I313"/>
      <c r="J313" s="65" t="s">
        <v>28</v>
      </c>
      <c r="K313" s="12" t="s">
        <v>602</v>
      </c>
      <c r="L313" s="12" t="s">
        <v>395</v>
      </c>
      <c r="M313" s="12" t="s">
        <v>126</v>
      </c>
    </row>
    <row r="314" spans="1:13" ht="15" customHeight="1" x14ac:dyDescent="0.25">
      <c r="A314" s="18"/>
      <c r="B314" s="18"/>
      <c r="C314" s="19"/>
      <c r="I314"/>
      <c r="J314" s="65" t="s">
        <v>28</v>
      </c>
      <c r="K314" s="12" t="s">
        <v>604</v>
      </c>
      <c r="L314" s="12" t="s">
        <v>200</v>
      </c>
      <c r="M314" s="12" t="s">
        <v>155</v>
      </c>
    </row>
    <row r="315" spans="1:13" ht="15" customHeight="1" x14ac:dyDescent="0.25">
      <c r="A315" s="18"/>
      <c r="B315" s="18"/>
      <c r="C315" s="19"/>
      <c r="I315"/>
      <c r="J315" s="65" t="s">
        <v>28</v>
      </c>
      <c r="K315" s="12" t="s">
        <v>604</v>
      </c>
      <c r="L315" s="12" t="s">
        <v>201</v>
      </c>
      <c r="M315" s="12" t="s">
        <v>155</v>
      </c>
    </row>
    <row r="316" spans="1:13" ht="15" customHeight="1" x14ac:dyDescent="0.25">
      <c r="A316" s="18"/>
      <c r="B316" s="18"/>
      <c r="C316" s="19"/>
      <c r="I316"/>
      <c r="J316" s="65" t="s">
        <v>28</v>
      </c>
      <c r="K316" s="12" t="s">
        <v>604</v>
      </c>
      <c r="L316" s="12" t="s">
        <v>376</v>
      </c>
      <c r="M316" s="12" t="s">
        <v>121</v>
      </c>
    </row>
    <row r="317" spans="1:13" ht="15" customHeight="1" x14ac:dyDescent="0.25">
      <c r="A317" s="18"/>
      <c r="B317" s="18"/>
      <c r="C317" s="19"/>
      <c r="I317"/>
      <c r="J317" s="65" t="s">
        <v>28</v>
      </c>
      <c r="K317" s="12" t="s">
        <v>604</v>
      </c>
      <c r="L317" s="12" t="s">
        <v>369</v>
      </c>
      <c r="M317" s="12" t="s">
        <v>118</v>
      </c>
    </row>
    <row r="318" spans="1:13" ht="15" customHeight="1" x14ac:dyDescent="0.25">
      <c r="A318" s="18"/>
      <c r="B318" s="18"/>
      <c r="C318" s="19"/>
      <c r="I318"/>
      <c r="J318" s="65" t="s">
        <v>28</v>
      </c>
      <c r="K318" s="12" t="s">
        <v>604</v>
      </c>
      <c r="L318" s="12" t="s">
        <v>605</v>
      </c>
      <c r="M318" s="12" t="s">
        <v>117</v>
      </c>
    </row>
    <row r="319" spans="1:13" ht="15" customHeight="1" x14ac:dyDescent="0.25">
      <c r="A319" s="18"/>
      <c r="B319" s="18"/>
      <c r="C319" s="19"/>
      <c r="I319"/>
      <c r="J319" s="65" t="s">
        <v>28</v>
      </c>
      <c r="K319" s="12" t="s">
        <v>604</v>
      </c>
      <c r="L319" s="12" t="s">
        <v>389</v>
      </c>
      <c r="M319" s="12" t="s">
        <v>126</v>
      </c>
    </row>
    <row r="320" spans="1:13" ht="15" customHeight="1" x14ac:dyDescent="0.25">
      <c r="A320" s="18"/>
      <c r="B320" s="18"/>
      <c r="C320" s="19"/>
      <c r="I320"/>
      <c r="J320" s="65" t="s">
        <v>28</v>
      </c>
      <c r="K320" s="12" t="s">
        <v>604</v>
      </c>
      <c r="L320" s="12" t="s">
        <v>140</v>
      </c>
      <c r="M320" s="12" t="s">
        <v>129</v>
      </c>
    </row>
    <row r="321" spans="1:14" ht="15" customHeight="1" x14ac:dyDescent="0.25">
      <c r="A321" s="18"/>
      <c r="B321" s="18"/>
      <c r="C321" s="19"/>
      <c r="I321"/>
      <c r="J321" s="65" t="s">
        <v>28</v>
      </c>
      <c r="K321" s="12" t="s">
        <v>604</v>
      </c>
      <c r="L321" s="12" t="s">
        <v>385</v>
      </c>
      <c r="M321" s="12" t="s">
        <v>306</v>
      </c>
    </row>
    <row r="322" spans="1:14" ht="15" customHeight="1" x14ac:dyDescent="0.25">
      <c r="A322" s="17"/>
      <c r="B322" s="17"/>
      <c r="C322" s="19"/>
      <c r="I322"/>
      <c r="J322" s="65" t="s">
        <v>28</v>
      </c>
      <c r="K322" s="12" t="s">
        <v>604</v>
      </c>
      <c r="L322" s="12" t="s">
        <v>386</v>
      </c>
      <c r="M322" s="12" t="s">
        <v>118</v>
      </c>
    </row>
    <row r="323" spans="1:14" ht="15" customHeight="1" x14ac:dyDescent="0.25">
      <c r="A323" s="20"/>
      <c r="B323" s="20"/>
      <c r="C323" s="21"/>
      <c r="D323" s="22"/>
      <c r="I323"/>
      <c r="J323" s="65" t="s">
        <v>28</v>
      </c>
      <c r="K323" s="12" t="s">
        <v>604</v>
      </c>
      <c r="L323" s="12" t="s">
        <v>208</v>
      </c>
      <c r="M323" s="12" t="s">
        <v>134</v>
      </c>
    </row>
    <row r="324" spans="1:14" ht="15" customHeight="1" x14ac:dyDescent="0.25">
      <c r="A324" s="23"/>
      <c r="B324" s="23"/>
      <c r="C324" s="21"/>
      <c r="D324" s="23"/>
      <c r="I324"/>
      <c r="J324" s="65" t="s">
        <v>28</v>
      </c>
      <c r="K324" s="12" t="s">
        <v>604</v>
      </c>
      <c r="L324" s="12" t="s">
        <v>204</v>
      </c>
      <c r="M324" s="12" t="s">
        <v>130</v>
      </c>
    </row>
    <row r="325" spans="1:14" ht="15" customHeight="1" x14ac:dyDescent="0.25">
      <c r="A325" s="18"/>
      <c r="B325" s="18"/>
      <c r="C325" s="19"/>
      <c r="I325"/>
      <c r="J325" s="65" t="s">
        <v>28</v>
      </c>
      <c r="K325" s="12" t="s">
        <v>604</v>
      </c>
      <c r="L325" s="12" t="s">
        <v>382</v>
      </c>
      <c r="M325" s="12" t="s">
        <v>118</v>
      </c>
    </row>
    <row r="326" spans="1:14" ht="15" customHeight="1" x14ac:dyDescent="0.25">
      <c r="A326" s="18"/>
      <c r="B326" s="18"/>
      <c r="C326" s="19"/>
      <c r="I326"/>
      <c r="J326" s="65" t="s">
        <v>28</v>
      </c>
      <c r="K326" s="12" t="s">
        <v>604</v>
      </c>
      <c r="L326" s="12" t="s">
        <v>388</v>
      </c>
      <c r="M326" s="12" t="s">
        <v>126</v>
      </c>
    </row>
    <row r="327" spans="1:14" ht="15" customHeight="1" x14ac:dyDescent="0.25">
      <c r="A327" s="18"/>
      <c r="B327" s="18"/>
      <c r="C327" s="19"/>
      <c r="I327"/>
      <c r="J327" s="65" t="s">
        <v>28</v>
      </c>
      <c r="K327" s="12" t="s">
        <v>604</v>
      </c>
      <c r="L327" s="12" t="s">
        <v>203</v>
      </c>
      <c r="M327" s="12" t="s">
        <v>130</v>
      </c>
    </row>
    <row r="328" spans="1:14" ht="15" customHeight="1" x14ac:dyDescent="0.25">
      <c r="A328" s="18"/>
      <c r="B328" s="18"/>
      <c r="C328" s="19"/>
      <c r="I328"/>
      <c r="J328" s="65" t="s">
        <v>28</v>
      </c>
      <c r="K328" s="12" t="s">
        <v>604</v>
      </c>
      <c r="L328" s="12" t="s">
        <v>207</v>
      </c>
      <c r="M328" s="12" t="s">
        <v>155</v>
      </c>
    </row>
    <row r="329" spans="1:14" ht="15" customHeight="1" x14ac:dyDescent="0.25">
      <c r="A329" s="18"/>
      <c r="B329" s="18"/>
      <c r="C329" s="19"/>
      <c r="I329"/>
      <c r="J329" s="65" t="s">
        <v>28</v>
      </c>
      <c r="K329" s="12" t="s">
        <v>604</v>
      </c>
      <c r="L329" s="12" t="s">
        <v>424</v>
      </c>
      <c r="M329" s="12" t="s">
        <v>306</v>
      </c>
    </row>
    <row r="330" spans="1:14" ht="15" customHeight="1" x14ac:dyDescent="0.25">
      <c r="A330" s="18"/>
      <c r="B330" s="18"/>
      <c r="C330" s="19"/>
      <c r="I330"/>
      <c r="J330" s="65" t="s">
        <v>28</v>
      </c>
      <c r="K330" s="12" t="s">
        <v>604</v>
      </c>
      <c r="L330" s="12" t="s">
        <v>74</v>
      </c>
      <c r="M330" s="12" t="s">
        <v>130</v>
      </c>
    </row>
    <row r="331" spans="1:14" ht="15" customHeight="1" x14ac:dyDescent="0.25">
      <c r="A331" s="18"/>
      <c r="B331" s="18"/>
      <c r="C331" s="19"/>
      <c r="I331"/>
      <c r="J331" s="65" t="s">
        <v>28</v>
      </c>
      <c r="K331" s="12" t="s">
        <v>604</v>
      </c>
      <c r="L331" s="12" t="s">
        <v>142</v>
      </c>
      <c r="M331" s="12" t="s">
        <v>134</v>
      </c>
    </row>
    <row r="332" spans="1:14" ht="15" customHeight="1" x14ac:dyDescent="0.25">
      <c r="A332" s="18"/>
      <c r="B332" s="18"/>
      <c r="C332" s="19"/>
      <c r="I332"/>
      <c r="J332" s="65" t="s">
        <v>28</v>
      </c>
      <c r="K332" s="12" t="s">
        <v>604</v>
      </c>
      <c r="L332" s="12" t="s">
        <v>606</v>
      </c>
      <c r="M332" s="12" t="s">
        <v>128</v>
      </c>
    </row>
    <row r="333" spans="1:14" ht="15" customHeight="1" x14ac:dyDescent="0.25">
      <c r="A333" s="18"/>
      <c r="B333" s="18"/>
      <c r="C333" s="19"/>
      <c r="I333"/>
      <c r="J333" s="65" t="s">
        <v>28</v>
      </c>
      <c r="K333" s="12">
        <v>58</v>
      </c>
      <c r="L333" s="12" t="s">
        <v>418</v>
      </c>
      <c r="M333" s="12" t="s">
        <v>126</v>
      </c>
    </row>
    <row r="334" spans="1:14" ht="15" customHeight="1" x14ac:dyDescent="0.25">
      <c r="A334" s="18"/>
      <c r="B334" s="18"/>
      <c r="C334" s="19"/>
      <c r="I334" t="s">
        <v>52</v>
      </c>
      <c r="J334" s="65"/>
      <c r="K334" s="12"/>
      <c r="L334" s="12"/>
      <c r="M334" s="12"/>
    </row>
    <row r="335" spans="1:14" ht="15" customHeight="1" x14ac:dyDescent="0.25">
      <c r="A335" s="18"/>
      <c r="B335" s="18"/>
      <c r="C335" s="19"/>
      <c r="I335"/>
      <c r="J335" s="65"/>
      <c r="K335" s="12" t="s">
        <v>42</v>
      </c>
      <c r="L335" s="12" t="s">
        <v>43</v>
      </c>
      <c r="M335" s="12" t="s">
        <v>44</v>
      </c>
    </row>
    <row r="336" spans="1:14" ht="15" customHeight="1" x14ac:dyDescent="0.25">
      <c r="A336" s="18"/>
      <c r="B336" s="18"/>
      <c r="C336" s="19"/>
      <c r="I336"/>
      <c r="J336" s="65" t="s">
        <v>30</v>
      </c>
      <c r="K336" s="12">
        <v>1</v>
      </c>
      <c r="L336" s="12" t="s">
        <v>516</v>
      </c>
      <c r="M336" s="12" t="s">
        <v>130</v>
      </c>
      <c r="N336" s="64">
        <v>5</v>
      </c>
    </row>
    <row r="337" spans="1:14" ht="15" customHeight="1" x14ac:dyDescent="0.25">
      <c r="A337" s="18"/>
      <c r="B337" s="18"/>
      <c r="C337" s="19"/>
      <c r="I337"/>
      <c r="J337" s="65" t="s">
        <v>30</v>
      </c>
      <c r="K337" s="12"/>
      <c r="L337" s="12" t="s">
        <v>517</v>
      </c>
      <c r="M337" s="12" t="s">
        <v>130</v>
      </c>
    </row>
    <row r="338" spans="1:14" ht="15" customHeight="1" x14ac:dyDescent="0.25">
      <c r="A338" s="18"/>
      <c r="B338" s="18"/>
      <c r="C338" s="19"/>
      <c r="I338"/>
      <c r="J338" s="65" t="s">
        <v>30</v>
      </c>
      <c r="K338" s="12">
        <v>2</v>
      </c>
      <c r="L338" s="12" t="s">
        <v>61</v>
      </c>
      <c r="M338" s="12" t="s">
        <v>129</v>
      </c>
      <c r="N338" s="64">
        <v>4</v>
      </c>
    </row>
    <row r="339" spans="1:14" ht="15" customHeight="1" x14ac:dyDescent="0.25">
      <c r="A339" s="18"/>
      <c r="B339" s="18"/>
      <c r="C339" s="19"/>
      <c r="I339"/>
      <c r="J339" s="65" t="s">
        <v>30</v>
      </c>
      <c r="K339" s="12"/>
      <c r="L339" s="12" t="s">
        <v>67</v>
      </c>
      <c r="M339" s="12" t="s">
        <v>129</v>
      </c>
    </row>
    <row r="340" spans="1:14" ht="15" customHeight="1" x14ac:dyDescent="0.25">
      <c r="A340" s="18"/>
      <c r="B340" s="18"/>
      <c r="C340" s="19"/>
      <c r="I340"/>
      <c r="J340" s="65" t="s">
        <v>30</v>
      </c>
      <c r="K340" s="12">
        <v>3</v>
      </c>
      <c r="L340" s="12" t="s">
        <v>442</v>
      </c>
      <c r="M340" s="12" t="s">
        <v>118</v>
      </c>
      <c r="N340" s="64">
        <v>3</v>
      </c>
    </row>
    <row r="341" spans="1:14" ht="15" customHeight="1" x14ac:dyDescent="0.25">
      <c r="A341" s="18"/>
      <c r="B341" s="18"/>
      <c r="C341" s="19"/>
      <c r="I341"/>
      <c r="J341" s="65" t="s">
        <v>30</v>
      </c>
      <c r="K341" s="12"/>
      <c r="L341" s="12" t="s">
        <v>443</v>
      </c>
      <c r="M341" s="12" t="s">
        <v>118</v>
      </c>
    </row>
    <row r="342" spans="1:14" ht="15" customHeight="1" x14ac:dyDescent="0.25">
      <c r="A342" s="18"/>
      <c r="B342" s="18"/>
      <c r="C342" s="19"/>
      <c r="I342"/>
      <c r="J342" s="65" t="s">
        <v>30</v>
      </c>
      <c r="K342" s="12">
        <v>4</v>
      </c>
      <c r="L342" s="12" t="s">
        <v>439</v>
      </c>
      <c r="M342" s="12" t="s">
        <v>126</v>
      </c>
      <c r="N342" s="64">
        <v>2</v>
      </c>
    </row>
    <row r="343" spans="1:14" ht="15" customHeight="1" x14ac:dyDescent="0.25">
      <c r="A343" s="17"/>
      <c r="B343" s="17"/>
      <c r="C343" s="19"/>
      <c r="I343"/>
      <c r="J343" s="65" t="s">
        <v>30</v>
      </c>
      <c r="K343" s="12"/>
      <c r="L343" s="12" t="s">
        <v>428</v>
      </c>
      <c r="M343" s="12" t="s">
        <v>126</v>
      </c>
    </row>
    <row r="344" spans="1:14" ht="15" customHeight="1" x14ac:dyDescent="0.25">
      <c r="A344" s="20"/>
      <c r="B344" s="20"/>
      <c r="C344" s="21"/>
      <c r="D344" s="22"/>
      <c r="I344"/>
      <c r="J344" s="65" t="s">
        <v>30</v>
      </c>
      <c r="K344" s="12" t="s">
        <v>50</v>
      </c>
      <c r="L344" s="12" t="s">
        <v>107</v>
      </c>
      <c r="M344" s="12" t="s">
        <v>134</v>
      </c>
      <c r="N344" s="64">
        <v>1</v>
      </c>
    </row>
    <row r="345" spans="1:14" ht="15" customHeight="1" x14ac:dyDescent="0.25">
      <c r="A345" s="23"/>
      <c r="B345" s="23"/>
      <c r="C345" s="21"/>
      <c r="D345" s="23"/>
      <c r="I345"/>
      <c r="J345" s="65" t="s">
        <v>30</v>
      </c>
      <c r="K345" s="12"/>
      <c r="L345" s="12" t="s">
        <v>150</v>
      </c>
      <c r="M345" s="12" t="s">
        <v>134</v>
      </c>
    </row>
    <row r="346" spans="1:14" ht="15" customHeight="1" x14ac:dyDescent="0.25">
      <c r="A346" s="18"/>
      <c r="B346" s="18"/>
      <c r="C346" s="19"/>
      <c r="I346" s="12"/>
      <c r="J346" s="65" t="s">
        <v>30</v>
      </c>
      <c r="K346" t="s">
        <v>50</v>
      </c>
      <c r="L346" t="s">
        <v>446</v>
      </c>
      <c r="M346" t="s">
        <v>126</v>
      </c>
      <c r="N346" s="64">
        <v>1</v>
      </c>
    </row>
    <row r="347" spans="1:14" ht="15" customHeight="1" x14ac:dyDescent="0.25">
      <c r="A347" s="18"/>
      <c r="B347" s="18"/>
      <c r="C347" s="19"/>
      <c r="I347"/>
      <c r="J347" s="65" t="s">
        <v>30</v>
      </c>
      <c r="K347" s="12"/>
      <c r="L347" s="12" t="s">
        <v>440</v>
      </c>
      <c r="M347" s="12" t="s">
        <v>126</v>
      </c>
    </row>
    <row r="348" spans="1:14" ht="15" customHeight="1" x14ac:dyDescent="0.25">
      <c r="A348" s="18"/>
      <c r="B348" s="18"/>
      <c r="C348" s="19"/>
      <c r="I348" t="s">
        <v>49</v>
      </c>
      <c r="J348" s="65"/>
      <c r="K348" s="12"/>
      <c r="L348" s="12"/>
      <c r="M348" s="12"/>
    </row>
    <row r="349" spans="1:14" ht="15" customHeight="1" x14ac:dyDescent="0.25">
      <c r="A349" s="18"/>
      <c r="B349" s="18"/>
      <c r="C349" s="19"/>
      <c r="I349"/>
      <c r="J349" s="65"/>
      <c r="K349" t="s">
        <v>42</v>
      </c>
      <c r="L349" s="12" t="s">
        <v>43</v>
      </c>
      <c r="M349" s="12" t="s">
        <v>44</v>
      </c>
    </row>
    <row r="350" spans="1:14" ht="15" customHeight="1" x14ac:dyDescent="0.25">
      <c r="A350" s="18"/>
      <c r="B350" s="18"/>
      <c r="C350" s="19"/>
      <c r="I350"/>
      <c r="J350" s="65" t="s">
        <v>30</v>
      </c>
      <c r="K350" s="12">
        <v>1</v>
      </c>
      <c r="L350" s="12" t="s">
        <v>91</v>
      </c>
      <c r="M350" s="12" t="s">
        <v>134</v>
      </c>
      <c r="N350" s="64">
        <v>5</v>
      </c>
    </row>
    <row r="351" spans="1:14" ht="15" customHeight="1" x14ac:dyDescent="0.25">
      <c r="A351" s="18"/>
      <c r="B351" s="18"/>
      <c r="C351" s="19"/>
      <c r="I351"/>
      <c r="J351" s="65" t="s">
        <v>30</v>
      </c>
      <c r="K351"/>
      <c r="L351" s="12" t="s">
        <v>58</v>
      </c>
      <c r="M351" s="12" t="s">
        <v>134</v>
      </c>
    </row>
    <row r="352" spans="1:14" ht="15" customHeight="1" x14ac:dyDescent="0.25">
      <c r="A352" s="18"/>
      <c r="B352" s="18"/>
      <c r="C352" s="19"/>
      <c r="I352"/>
      <c r="J352" s="65" t="s">
        <v>30</v>
      </c>
      <c r="K352" s="12">
        <v>2</v>
      </c>
      <c r="L352" s="12" t="s">
        <v>448</v>
      </c>
      <c r="M352" s="12" t="s">
        <v>125</v>
      </c>
      <c r="N352" s="64">
        <v>4</v>
      </c>
    </row>
    <row r="353" spans="1:14" ht="15" customHeight="1" x14ac:dyDescent="0.25">
      <c r="A353" s="18"/>
      <c r="B353" s="18"/>
      <c r="C353" s="19"/>
      <c r="I353"/>
      <c r="J353" s="65" t="s">
        <v>30</v>
      </c>
      <c r="K353"/>
      <c r="L353" s="12" t="s">
        <v>449</v>
      </c>
      <c r="M353" s="12" t="s">
        <v>125</v>
      </c>
    </row>
    <row r="354" spans="1:14" ht="15" customHeight="1" x14ac:dyDescent="0.25">
      <c r="A354" s="18"/>
      <c r="B354" s="18"/>
      <c r="C354" s="19"/>
      <c r="I354"/>
      <c r="J354" s="65" t="s">
        <v>30</v>
      </c>
      <c r="K354" s="12">
        <v>3</v>
      </c>
      <c r="L354" s="12" t="s">
        <v>111</v>
      </c>
      <c r="M354" s="12" t="s">
        <v>132</v>
      </c>
      <c r="N354" s="64">
        <v>3</v>
      </c>
    </row>
    <row r="355" spans="1:14" ht="15" customHeight="1" x14ac:dyDescent="0.25">
      <c r="A355" s="18"/>
      <c r="B355" s="18"/>
      <c r="C355" s="19"/>
      <c r="I355"/>
      <c r="J355" s="65" t="s">
        <v>30</v>
      </c>
      <c r="K355"/>
      <c r="L355" s="12" t="s">
        <v>105</v>
      </c>
      <c r="M355" s="12" t="s">
        <v>132</v>
      </c>
    </row>
    <row r="356" spans="1:14" ht="15" customHeight="1" x14ac:dyDescent="0.25">
      <c r="A356" s="18"/>
      <c r="B356" s="18"/>
      <c r="C356" s="19"/>
      <c r="I356" s="12"/>
      <c r="J356" s="65" t="s">
        <v>30</v>
      </c>
      <c r="K356">
        <v>4</v>
      </c>
      <c r="L356" t="s">
        <v>110</v>
      </c>
      <c r="M356" t="s">
        <v>132</v>
      </c>
      <c r="N356" s="64">
        <v>2</v>
      </c>
    </row>
    <row r="357" spans="1:14" ht="15" customHeight="1" x14ac:dyDescent="0.25">
      <c r="A357" s="18"/>
      <c r="B357" s="18"/>
      <c r="C357" s="19"/>
      <c r="I357"/>
      <c r="J357" s="65" t="s">
        <v>30</v>
      </c>
      <c r="K357" s="12"/>
      <c r="L357" s="12" t="s">
        <v>76</v>
      </c>
      <c r="M357" s="12" t="s">
        <v>132</v>
      </c>
    </row>
    <row r="358" spans="1:14" ht="15" customHeight="1" x14ac:dyDescent="0.25">
      <c r="A358" s="18"/>
      <c r="B358" s="18"/>
      <c r="C358" s="19"/>
      <c r="I358"/>
      <c r="J358" s="65" t="s">
        <v>30</v>
      </c>
      <c r="K358" s="12" t="s">
        <v>50</v>
      </c>
      <c r="L358" s="12" t="s">
        <v>73</v>
      </c>
      <c r="M358" s="12" t="s">
        <v>132</v>
      </c>
      <c r="N358" s="64">
        <v>1</v>
      </c>
    </row>
    <row r="359" spans="1:14" ht="15" customHeight="1" x14ac:dyDescent="0.25">
      <c r="A359" s="18"/>
      <c r="B359" s="18"/>
      <c r="C359" s="19"/>
      <c r="I359"/>
      <c r="J359" s="65" t="s">
        <v>30</v>
      </c>
      <c r="K359"/>
      <c r="L359" s="12" t="s">
        <v>77</v>
      </c>
      <c r="M359" s="12" t="s">
        <v>132</v>
      </c>
    </row>
    <row r="360" spans="1:14" ht="15" customHeight="1" x14ac:dyDescent="0.25">
      <c r="A360" s="18"/>
      <c r="B360" s="18"/>
      <c r="C360" s="19"/>
      <c r="I360"/>
      <c r="J360" s="65" t="s">
        <v>30</v>
      </c>
      <c r="K360" s="12" t="s">
        <v>50</v>
      </c>
      <c r="L360" s="12" t="s">
        <v>453</v>
      </c>
      <c r="M360" s="12" t="s">
        <v>118</v>
      </c>
      <c r="N360" s="64">
        <v>1</v>
      </c>
    </row>
    <row r="361" spans="1:14" ht="15" customHeight="1" x14ac:dyDescent="0.25">
      <c r="A361" s="18"/>
      <c r="B361" s="18"/>
      <c r="C361" s="19"/>
      <c r="I361"/>
      <c r="J361" s="65" t="s">
        <v>30</v>
      </c>
      <c r="K361"/>
      <c r="L361" s="12" t="s">
        <v>412</v>
      </c>
      <c r="M361" s="12" t="s">
        <v>118</v>
      </c>
    </row>
    <row r="362" spans="1:14" ht="15" customHeight="1" x14ac:dyDescent="0.25">
      <c r="A362" s="18"/>
      <c r="B362" s="18"/>
      <c r="C362" s="19"/>
      <c r="I362"/>
      <c r="J362" s="65" t="s">
        <v>30</v>
      </c>
      <c r="K362" s="12">
        <v>7</v>
      </c>
      <c r="L362" s="12" t="s">
        <v>519</v>
      </c>
      <c r="M362" s="12" t="s">
        <v>134</v>
      </c>
    </row>
    <row r="363" spans="1:14" ht="15" customHeight="1" x14ac:dyDescent="0.25">
      <c r="A363" s="18"/>
      <c r="B363" s="18"/>
      <c r="C363" s="19"/>
      <c r="I363"/>
      <c r="J363" s="65" t="s">
        <v>30</v>
      </c>
      <c r="K363"/>
      <c r="L363" s="12" t="s">
        <v>520</v>
      </c>
      <c r="M363" s="12" t="s">
        <v>134</v>
      </c>
    </row>
    <row r="364" spans="1:14" ht="15" customHeight="1" x14ac:dyDescent="0.25">
      <c r="A364" s="18"/>
      <c r="B364" s="18"/>
      <c r="C364" s="19"/>
      <c r="I364" t="s">
        <v>473</v>
      </c>
      <c r="J364" s="65"/>
      <c r="K364" s="12"/>
      <c r="L364" s="12"/>
      <c r="M364" s="12"/>
    </row>
    <row r="365" spans="1:14" ht="15" customHeight="1" x14ac:dyDescent="0.25">
      <c r="A365" s="18"/>
      <c r="B365" s="18"/>
      <c r="C365" s="19"/>
      <c r="I365"/>
      <c r="J365" s="65"/>
      <c r="K365" t="s">
        <v>42</v>
      </c>
      <c r="L365" s="12" t="s">
        <v>43</v>
      </c>
      <c r="M365" s="12" t="s">
        <v>44</v>
      </c>
    </row>
    <row r="366" spans="1:14" ht="15" customHeight="1" x14ac:dyDescent="0.25">
      <c r="A366" s="18"/>
      <c r="B366" s="18"/>
      <c r="C366" s="19"/>
      <c r="I366"/>
      <c r="J366" s="65" t="s">
        <v>30</v>
      </c>
      <c r="K366" s="12">
        <v>1</v>
      </c>
      <c r="L366" s="12" t="s">
        <v>454</v>
      </c>
      <c r="M366" s="12" t="s">
        <v>122</v>
      </c>
      <c r="N366" s="64">
        <v>5</v>
      </c>
    </row>
    <row r="367" spans="1:14" ht="15" customHeight="1" x14ac:dyDescent="0.25">
      <c r="A367" s="18"/>
      <c r="B367" s="18"/>
      <c r="C367" s="19"/>
      <c r="I367"/>
      <c r="J367" s="65" t="s">
        <v>30</v>
      </c>
      <c r="K367"/>
      <c r="L367" s="12" t="s">
        <v>438</v>
      </c>
      <c r="M367" s="12" t="s">
        <v>122</v>
      </c>
    </row>
    <row r="368" spans="1:14" ht="15" customHeight="1" x14ac:dyDescent="0.25">
      <c r="A368" s="18"/>
      <c r="B368" s="18"/>
      <c r="C368" s="19"/>
      <c r="I368" s="12"/>
      <c r="J368" s="65" t="s">
        <v>30</v>
      </c>
      <c r="K368">
        <v>2</v>
      </c>
      <c r="L368" t="s">
        <v>350</v>
      </c>
      <c r="M368" t="s">
        <v>122</v>
      </c>
      <c r="N368" s="64">
        <v>4</v>
      </c>
    </row>
    <row r="369" spans="1:14" ht="15" customHeight="1" x14ac:dyDescent="0.25">
      <c r="A369" s="18"/>
      <c r="B369" s="18"/>
      <c r="C369" s="19"/>
      <c r="I369"/>
      <c r="J369" s="65" t="s">
        <v>30</v>
      </c>
      <c r="K369" s="12"/>
      <c r="L369" s="12" t="s">
        <v>457</v>
      </c>
      <c r="M369" s="12" t="s">
        <v>122</v>
      </c>
    </row>
    <row r="370" spans="1:14" ht="15" customHeight="1" x14ac:dyDescent="0.25">
      <c r="C370" s="19"/>
      <c r="I370"/>
      <c r="J370" s="65" t="s">
        <v>30</v>
      </c>
      <c r="K370" s="12">
        <v>3</v>
      </c>
      <c r="L370" s="12" t="s">
        <v>396</v>
      </c>
      <c r="M370" s="12" t="s">
        <v>126</v>
      </c>
      <c r="N370" s="64">
        <v>3</v>
      </c>
    </row>
    <row r="371" spans="1:14" ht="15" customHeight="1" x14ac:dyDescent="0.25">
      <c r="A371" s="20"/>
      <c r="B371" s="20"/>
      <c r="C371" s="21"/>
      <c r="D371" s="22"/>
      <c r="I371"/>
      <c r="J371" s="65" t="s">
        <v>30</v>
      </c>
      <c r="K371"/>
      <c r="L371" s="12" t="s">
        <v>447</v>
      </c>
      <c r="M371" s="12" t="s">
        <v>126</v>
      </c>
    </row>
    <row r="372" spans="1:14" ht="15" customHeight="1" x14ac:dyDescent="0.25">
      <c r="A372" s="23"/>
      <c r="B372" s="23"/>
      <c r="C372" s="21"/>
      <c r="D372" s="23"/>
      <c r="I372"/>
      <c r="J372" s="65" t="s">
        <v>30</v>
      </c>
      <c r="K372" s="12">
        <v>4</v>
      </c>
      <c r="L372" s="12" t="s">
        <v>435</v>
      </c>
      <c r="M372" s="12" t="s">
        <v>126</v>
      </c>
      <c r="N372" s="64">
        <v>2</v>
      </c>
    </row>
    <row r="373" spans="1:14" ht="15" customHeight="1" x14ac:dyDescent="0.25">
      <c r="A373" s="18"/>
      <c r="B373" s="18"/>
      <c r="C373" s="19"/>
      <c r="I373"/>
      <c r="J373" s="65" t="s">
        <v>30</v>
      </c>
      <c r="K373"/>
      <c r="L373" s="12" t="s">
        <v>458</v>
      </c>
      <c r="M373" s="12" t="s">
        <v>126</v>
      </c>
    </row>
    <row r="374" spans="1:14" ht="15" customHeight="1" x14ac:dyDescent="0.25">
      <c r="A374" s="18"/>
      <c r="B374" s="18"/>
      <c r="C374" s="19"/>
      <c r="I374" t="s">
        <v>48</v>
      </c>
      <c r="J374" s="65"/>
      <c r="K374" s="12"/>
      <c r="L374" s="12"/>
      <c r="M374" s="12"/>
    </row>
    <row r="375" spans="1:14" ht="15" customHeight="1" x14ac:dyDescent="0.25">
      <c r="A375" s="18"/>
      <c r="B375" s="18"/>
      <c r="C375" s="19"/>
      <c r="I375"/>
      <c r="J375" s="65"/>
      <c r="K375" t="s">
        <v>42</v>
      </c>
      <c r="L375" s="12" t="s">
        <v>43</v>
      </c>
      <c r="M375" s="12" t="s">
        <v>44</v>
      </c>
    </row>
    <row r="376" spans="1:14" ht="15" customHeight="1" x14ac:dyDescent="0.25">
      <c r="A376" s="18"/>
      <c r="B376" s="18"/>
      <c r="C376" s="19"/>
      <c r="I376"/>
      <c r="J376" s="65" t="s">
        <v>30</v>
      </c>
      <c r="K376" s="12">
        <v>1</v>
      </c>
      <c r="L376" s="12" t="s">
        <v>444</v>
      </c>
      <c r="M376" s="12" t="s">
        <v>116</v>
      </c>
      <c r="N376" s="64">
        <v>5</v>
      </c>
    </row>
    <row r="377" spans="1:14" ht="15" customHeight="1" x14ac:dyDescent="0.25">
      <c r="A377" s="18"/>
      <c r="B377" s="18"/>
      <c r="C377" s="19"/>
      <c r="I377"/>
      <c r="J377" s="65" t="s">
        <v>30</v>
      </c>
      <c r="K377">
        <v>2</v>
      </c>
      <c r="L377" s="12" t="s">
        <v>62</v>
      </c>
      <c r="M377" s="12" t="s">
        <v>130</v>
      </c>
      <c r="N377" s="64">
        <v>4</v>
      </c>
    </row>
    <row r="378" spans="1:14" ht="15" customHeight="1" x14ac:dyDescent="0.25">
      <c r="A378" s="18"/>
      <c r="B378" s="18"/>
      <c r="C378" s="19"/>
      <c r="I378"/>
      <c r="J378" s="65" t="s">
        <v>30</v>
      </c>
      <c r="K378" s="12">
        <v>3</v>
      </c>
      <c r="L378" s="12" t="s">
        <v>437</v>
      </c>
      <c r="M378" s="12" t="s">
        <v>122</v>
      </c>
      <c r="N378" s="64">
        <v>3</v>
      </c>
    </row>
    <row r="379" spans="1:14" ht="15" customHeight="1" x14ac:dyDescent="0.25">
      <c r="A379" s="18"/>
      <c r="B379" s="18"/>
      <c r="C379" s="19"/>
      <c r="I379"/>
      <c r="J379" s="65" t="s">
        <v>30</v>
      </c>
      <c r="K379">
        <v>4</v>
      </c>
      <c r="L379" s="12" t="s">
        <v>441</v>
      </c>
      <c r="M379" s="12" t="s">
        <v>126</v>
      </c>
      <c r="N379" s="64">
        <v>2</v>
      </c>
    </row>
    <row r="380" spans="1:14" ht="15" customHeight="1" x14ac:dyDescent="0.25">
      <c r="A380" s="18"/>
      <c r="B380" s="18"/>
      <c r="C380" s="19"/>
      <c r="I380" s="12"/>
      <c r="J380" s="65"/>
      <c r="K380"/>
      <c r="L380"/>
      <c r="M380"/>
    </row>
    <row r="381" spans="1:14" ht="15" customHeight="1" x14ac:dyDescent="0.25">
      <c r="A381" s="18"/>
      <c r="B381" s="18"/>
      <c r="C381" s="19"/>
      <c r="I381"/>
      <c r="J381" s="65"/>
      <c r="K381" s="12"/>
      <c r="L381" s="12"/>
      <c r="M381" s="12"/>
    </row>
    <row r="382" spans="1:14" ht="15" customHeight="1" x14ac:dyDescent="0.25">
      <c r="A382" s="18"/>
      <c r="B382" s="18"/>
      <c r="C382" s="19"/>
      <c r="I382"/>
      <c r="J382" s="65"/>
      <c r="K382" s="12"/>
      <c r="L382" s="12"/>
      <c r="M382" s="12"/>
    </row>
    <row r="383" spans="1:14" ht="15" customHeight="1" x14ac:dyDescent="0.25">
      <c r="C383" s="19"/>
      <c r="I383"/>
      <c r="J383" s="65"/>
      <c r="K383" s="12"/>
      <c r="L383" s="12"/>
      <c r="M383" s="12"/>
    </row>
    <row r="384" spans="1:14" ht="15" customHeight="1" x14ac:dyDescent="0.25">
      <c r="A384" s="20"/>
      <c r="B384" s="20"/>
      <c r="C384" s="21"/>
      <c r="D384" s="22"/>
      <c r="I384"/>
      <c r="J384" s="65"/>
      <c r="K384" s="12"/>
      <c r="L384" s="12"/>
      <c r="M384" s="12"/>
    </row>
    <row r="385" spans="1:13" ht="15" customHeight="1" x14ac:dyDescent="0.25">
      <c r="A385" s="23"/>
      <c r="B385" s="23"/>
      <c r="C385" s="21"/>
      <c r="D385" s="23"/>
      <c r="I385"/>
      <c r="J385" s="65"/>
      <c r="K385" s="12"/>
      <c r="L385" s="12"/>
      <c r="M385" s="12"/>
    </row>
    <row r="386" spans="1:13" ht="15" customHeight="1" x14ac:dyDescent="0.25">
      <c r="A386" s="18"/>
      <c r="B386" s="18"/>
      <c r="C386" s="19"/>
      <c r="I386"/>
      <c r="J386" s="65"/>
      <c r="K386" s="12"/>
      <c r="L386" s="12"/>
      <c r="M386" s="12"/>
    </row>
    <row r="387" spans="1:13" ht="15" customHeight="1" x14ac:dyDescent="0.25">
      <c r="A387" s="18"/>
      <c r="B387" s="18"/>
      <c r="C387" s="19"/>
      <c r="J387" s="65"/>
    </row>
    <row r="388" spans="1:13" ht="15" customHeight="1" x14ac:dyDescent="0.25">
      <c r="A388" s="18"/>
      <c r="B388" s="18"/>
      <c r="C388" s="19"/>
    </row>
    <row r="389" spans="1:13" ht="15" customHeight="1" x14ac:dyDescent="0.25">
      <c r="A389" s="18"/>
      <c r="B389" s="18"/>
      <c r="C389" s="19"/>
    </row>
    <row r="390" spans="1:13" ht="15" customHeight="1" x14ac:dyDescent="0.25">
      <c r="A390" s="18"/>
      <c r="B390" s="18"/>
      <c r="C390" s="19"/>
    </row>
    <row r="391" spans="1:13" ht="15" customHeight="1" x14ac:dyDescent="0.25">
      <c r="A391" s="18"/>
      <c r="B391" s="18"/>
      <c r="C391" s="19"/>
    </row>
    <row r="392" spans="1:13" ht="15" customHeight="1" x14ac:dyDescent="0.25">
      <c r="A392" s="18"/>
      <c r="B392" s="18"/>
      <c r="C392" s="19"/>
    </row>
    <row r="393" spans="1:13" ht="15" customHeight="1" x14ac:dyDescent="0.25">
      <c r="A393" s="18"/>
      <c r="B393" s="18"/>
      <c r="C393" s="19"/>
    </row>
    <row r="394" spans="1:13" ht="15" customHeight="1" x14ac:dyDescent="0.25">
      <c r="A394" s="18"/>
      <c r="B394" s="18"/>
      <c r="C394" s="19"/>
    </row>
    <row r="395" spans="1:13" ht="15" customHeight="1" x14ac:dyDescent="0.25">
      <c r="A395" s="17"/>
      <c r="B395" s="17"/>
      <c r="C395" s="19"/>
    </row>
    <row r="396" spans="1:13" ht="15" customHeight="1" x14ac:dyDescent="0.25">
      <c r="A396" s="20"/>
      <c r="B396" s="20"/>
      <c r="C396" s="21"/>
      <c r="D396" s="22"/>
    </row>
    <row r="397" spans="1:13" ht="15" customHeight="1" x14ac:dyDescent="0.25">
      <c r="A397" s="23"/>
      <c r="B397" s="23"/>
      <c r="C397" s="21"/>
      <c r="D397" s="23"/>
    </row>
    <row r="398" spans="1:13" ht="15" customHeight="1" x14ac:dyDescent="0.25">
      <c r="A398" s="18"/>
      <c r="B398" s="18"/>
      <c r="C398" s="19"/>
    </row>
    <row r="399" spans="1:13" ht="15" customHeight="1" x14ac:dyDescent="0.25">
      <c r="A399" s="18"/>
      <c r="B399" s="18"/>
      <c r="C399" s="19"/>
    </row>
    <row r="400" spans="1:13" ht="15" customHeight="1" x14ac:dyDescent="0.25">
      <c r="A400" s="18"/>
      <c r="B400" s="18"/>
      <c r="C400" s="19"/>
    </row>
    <row r="401" spans="1:2" ht="15" customHeight="1" x14ac:dyDescent="0.25">
      <c r="A401" s="18"/>
      <c r="B401" s="18"/>
    </row>
    <row r="402" spans="1:2" ht="15" customHeight="1" x14ac:dyDescent="0.25">
      <c r="A402" s="18"/>
      <c r="B402" s="18"/>
    </row>
    <row r="403" spans="1:2" ht="15" customHeight="1" x14ac:dyDescent="0.25">
      <c r="A403" s="18"/>
      <c r="B403" s="18"/>
    </row>
    <row r="404" spans="1:2" ht="15" customHeight="1" x14ac:dyDescent="0.25">
      <c r="A404" s="18"/>
      <c r="B404" s="18"/>
    </row>
    <row r="405" spans="1:2" ht="15" customHeight="1" x14ac:dyDescent="0.25">
      <c r="A405" s="18"/>
      <c r="B405" s="18"/>
    </row>
    <row r="406" spans="1:2" ht="15" customHeight="1" x14ac:dyDescent="0.25">
      <c r="A406" s="18"/>
      <c r="B406" s="18"/>
    </row>
    <row r="407" spans="1:2" ht="15" customHeight="1" x14ac:dyDescent="0.25">
      <c r="A407" s="18"/>
      <c r="B407" s="18"/>
    </row>
    <row r="408" spans="1:2" ht="15" customHeight="1" x14ac:dyDescent="0.25">
      <c r="A408" s="18"/>
      <c r="B408" s="18"/>
    </row>
    <row r="409" spans="1:2" ht="15" customHeight="1" x14ac:dyDescent="0.25">
      <c r="A409" s="18"/>
      <c r="B409" s="18"/>
    </row>
    <row r="410" spans="1:2" ht="15" customHeight="1" x14ac:dyDescent="0.25">
      <c r="A410" s="18"/>
      <c r="B410" s="18"/>
    </row>
  </sheetData>
  <mergeCells count="6">
    <mergeCell ref="A33:G33"/>
    <mergeCell ref="A1:N2"/>
    <mergeCell ref="I4:N4"/>
    <mergeCell ref="A5:G5"/>
    <mergeCell ref="A18:G18"/>
    <mergeCell ref="A30:G30"/>
  </mergeCells>
  <conditionalFormatting sqref="B31:G31 B34:G34">
    <cfRule type="containsErrors" dxfId="13" priority="2" stopIfTrue="1">
      <formula>ISERROR(B31)</formula>
    </cfRule>
  </conditionalFormatting>
  <conditionalFormatting sqref="B32:G32 B35:G35">
    <cfRule type="containsBlanks" dxfId="12" priority="1" stopIfTrue="1">
      <formula>LEN(TRIM(B32))=0</formula>
    </cfRule>
  </conditionalFormatting>
  <pageMargins left="0.70866141732283472" right="0.70866141732283472" top="0.74803149606299213" bottom="0.74803149606299213" header="0.31496062992125984" footer="0.31496062992125984"/>
  <pageSetup scale="50" orientation="landscape" r:id="rId1"/>
  <headerFooter>
    <oddFooter>&amp;C&amp;"Helvetica,Regular"&amp;12&amp;K000000&amp;P</oddFooter>
  </headerFooter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56"/>
  <sheetViews>
    <sheetView showGridLines="0" zoomScale="85" zoomScaleNormal="85" zoomScaleSheetLayoutView="95" workbookViewId="0">
      <selection activeCell="A20" sqref="A20"/>
    </sheetView>
  </sheetViews>
  <sheetFormatPr baseColWidth="10" defaultColWidth="16.28515625" defaultRowHeight="14.85" customHeight="1" x14ac:dyDescent="0.25"/>
  <cols>
    <col min="1" max="1" width="19.5703125" style="1" customWidth="1"/>
    <col min="2" max="8" width="20.5703125" style="9" customWidth="1"/>
    <col min="9" max="9" width="15.5703125" style="80" customWidth="1"/>
    <col min="10" max="10" width="5.85546875" style="1" customWidth="1"/>
    <col min="11" max="16384" width="16.28515625" style="1"/>
  </cols>
  <sheetData>
    <row r="1" spans="1:10" ht="15.6" customHeight="1" thickTop="1" x14ac:dyDescent="0.25">
      <c r="A1" s="177" t="s">
        <v>16</v>
      </c>
      <c r="B1" s="172"/>
      <c r="C1" s="172"/>
      <c r="D1" s="172"/>
      <c r="E1" s="172"/>
      <c r="F1" s="172"/>
      <c r="G1" s="172"/>
      <c r="H1" s="172"/>
      <c r="I1" s="173"/>
      <c r="J1" s="4"/>
    </row>
    <row r="2" spans="1:10" ht="15.6" customHeight="1" thickBot="1" x14ac:dyDescent="0.3">
      <c r="A2" s="178"/>
      <c r="B2" s="175"/>
      <c r="C2" s="175"/>
      <c r="D2" s="175"/>
      <c r="E2" s="175"/>
      <c r="F2" s="175"/>
      <c r="G2" s="175"/>
      <c r="H2" s="175"/>
      <c r="I2" s="176"/>
      <c r="J2" s="3"/>
    </row>
    <row r="3" spans="1:10" ht="15.6" customHeight="1" thickTop="1" thickBot="1" x14ac:dyDescent="0.3">
      <c r="A3" s="68"/>
      <c r="B3" s="67" t="s">
        <v>38</v>
      </c>
      <c r="C3" s="67" t="s">
        <v>112</v>
      </c>
      <c r="D3" s="67" t="s">
        <v>39</v>
      </c>
      <c r="E3" s="67" t="s">
        <v>40</v>
      </c>
      <c r="F3" s="69" t="s">
        <v>113</v>
      </c>
      <c r="G3" s="69" t="s">
        <v>114</v>
      </c>
      <c r="H3" s="60" t="s">
        <v>90</v>
      </c>
      <c r="I3" s="75" t="s">
        <v>81</v>
      </c>
      <c r="J3" s="3"/>
    </row>
    <row r="4" spans="1:10" ht="15.6" customHeight="1" thickBot="1" x14ac:dyDescent="0.3">
      <c r="A4" s="122" t="s">
        <v>18</v>
      </c>
      <c r="B4" s="123"/>
      <c r="C4" s="123"/>
      <c r="D4" s="123"/>
      <c r="E4" s="123"/>
      <c r="F4" s="123"/>
      <c r="G4" s="123"/>
      <c r="H4" s="123"/>
      <c r="I4" s="124"/>
      <c r="J4" s="3"/>
    </row>
    <row r="5" spans="1:10" ht="15.6" customHeight="1" x14ac:dyDescent="0.25">
      <c r="A5" s="38" t="s">
        <v>116</v>
      </c>
      <c r="B5" s="61">
        <f>RDL!G6</f>
        <v>37</v>
      </c>
      <c r="C5" s="61">
        <f>RIKI!G6</f>
        <v>0</v>
      </c>
      <c r="D5" s="61">
        <f>'G-R'!G6</f>
        <v>50</v>
      </c>
      <c r="E5" s="61">
        <f>AMQUI!G6</f>
        <v>53</v>
      </c>
      <c r="F5" s="14">
        <f>MATANE!G6</f>
        <v>0</v>
      </c>
      <c r="G5" s="14">
        <f>GASPÉ!G6</f>
        <v>40</v>
      </c>
      <c r="H5" s="62">
        <f>PASPÉ!G6</f>
        <v>28</v>
      </c>
      <c r="I5" s="76">
        <f>SUM(B5:G5)</f>
        <v>180</v>
      </c>
      <c r="J5" s="3"/>
    </row>
    <row r="6" spans="1:10" ht="15.6" customHeight="1" x14ac:dyDescent="0.25">
      <c r="A6" s="40" t="s">
        <v>117</v>
      </c>
      <c r="B6" s="15">
        <f>RDL!G7</f>
        <v>7</v>
      </c>
      <c r="C6" s="15">
        <f>RIKI!G7</f>
        <v>0</v>
      </c>
      <c r="D6" s="15">
        <f>'G-R'!G7</f>
        <v>10</v>
      </c>
      <c r="E6" s="15">
        <f>AMQUI!G7</f>
        <v>12</v>
      </c>
      <c r="F6" s="13">
        <f>MATANE!G7</f>
        <v>0</v>
      </c>
      <c r="G6" s="13">
        <f>GASPÉ!G7</f>
        <v>9</v>
      </c>
      <c r="H6" s="63">
        <f>PASPÉ!G7</f>
        <v>4</v>
      </c>
      <c r="I6" s="77">
        <f t="shared" ref="I6:I16" si="0">SUM(B6:G6)</f>
        <v>38</v>
      </c>
      <c r="J6" s="3"/>
    </row>
    <row r="7" spans="1:10" ht="15.6" customHeight="1" x14ac:dyDescent="0.25">
      <c r="A7" s="42" t="s">
        <v>118</v>
      </c>
      <c r="B7" s="15">
        <f>RDL!G8</f>
        <v>28</v>
      </c>
      <c r="C7" s="15">
        <f>RIKI!G8</f>
        <v>0</v>
      </c>
      <c r="D7" s="15">
        <f>'G-R'!G8</f>
        <v>51</v>
      </c>
      <c r="E7" s="15">
        <f>AMQUI!G8</f>
        <v>57</v>
      </c>
      <c r="F7" s="13">
        <f>MATANE!G8</f>
        <v>0</v>
      </c>
      <c r="G7" s="13">
        <f>GASPÉ!G8</f>
        <v>32</v>
      </c>
      <c r="H7" s="63">
        <f>PASPÉ!G8</f>
        <v>25</v>
      </c>
      <c r="I7" s="77">
        <f t="shared" si="0"/>
        <v>168</v>
      </c>
      <c r="J7" s="3"/>
    </row>
    <row r="8" spans="1:10" ht="15.6" customHeight="1" x14ac:dyDescent="0.25">
      <c r="A8" s="42" t="s">
        <v>119</v>
      </c>
      <c r="B8" s="15">
        <f>RDL!G9</f>
        <v>10</v>
      </c>
      <c r="C8" s="15">
        <f>RIKI!G9</f>
        <v>0</v>
      </c>
      <c r="D8" s="15">
        <f>'G-R'!G9</f>
        <v>19</v>
      </c>
      <c r="E8" s="15">
        <f>AMQUI!G9</f>
        <v>29</v>
      </c>
      <c r="F8" s="13">
        <f>MATANE!G9</f>
        <v>0</v>
      </c>
      <c r="G8" s="13">
        <f>GASPÉ!G9</f>
        <v>11</v>
      </c>
      <c r="H8" s="63">
        <f>PASPÉ!G9</f>
        <v>7</v>
      </c>
      <c r="I8" s="77">
        <f t="shared" si="0"/>
        <v>69</v>
      </c>
      <c r="J8" s="3"/>
    </row>
    <row r="9" spans="1:10" ht="15.6" customHeight="1" x14ac:dyDescent="0.25">
      <c r="A9" s="42" t="s">
        <v>120</v>
      </c>
      <c r="B9" s="15">
        <f>RDL!G10</f>
        <v>33</v>
      </c>
      <c r="C9" s="15">
        <f>RIKI!G10</f>
        <v>0</v>
      </c>
      <c r="D9" s="15">
        <f>'G-R'!G10</f>
        <v>52</v>
      </c>
      <c r="E9" s="15">
        <f>AMQUI!G10</f>
        <v>46</v>
      </c>
      <c r="F9" s="13">
        <f>MATANE!G10</f>
        <v>0</v>
      </c>
      <c r="G9" s="13">
        <f>GASPÉ!G10</f>
        <v>31</v>
      </c>
      <c r="H9" s="63">
        <f>PASPÉ!G10</f>
        <v>17</v>
      </c>
      <c r="I9" s="77">
        <f t="shared" si="0"/>
        <v>162</v>
      </c>
      <c r="J9" s="3"/>
    </row>
    <row r="10" spans="1:10" ht="15.6" customHeight="1" x14ac:dyDescent="0.25">
      <c r="A10" s="42" t="s">
        <v>121</v>
      </c>
      <c r="B10" s="15">
        <f>RDL!G11</f>
        <v>6</v>
      </c>
      <c r="C10" s="15">
        <f>RIKI!G11</f>
        <v>0</v>
      </c>
      <c r="D10" s="15">
        <f>'G-R'!G11</f>
        <v>13</v>
      </c>
      <c r="E10" s="15">
        <f>AMQUI!G11</f>
        <v>15</v>
      </c>
      <c r="F10" s="13">
        <f>MATANE!G11</f>
        <v>0</v>
      </c>
      <c r="G10" s="13">
        <f>GASPÉ!G11</f>
        <v>7</v>
      </c>
      <c r="H10" s="63">
        <f>PASPÉ!G11</f>
        <v>7</v>
      </c>
      <c r="I10" s="77">
        <f t="shared" si="0"/>
        <v>41</v>
      </c>
      <c r="J10" s="3"/>
    </row>
    <row r="11" spans="1:10" ht="15.6" customHeight="1" x14ac:dyDescent="0.25">
      <c r="A11" s="42" t="s">
        <v>122</v>
      </c>
      <c r="B11" s="15">
        <f>RDL!G12</f>
        <v>47</v>
      </c>
      <c r="C11" s="15">
        <f>RIKI!G12</f>
        <v>0</v>
      </c>
      <c r="D11" s="15">
        <f>'G-R'!G12</f>
        <v>68</v>
      </c>
      <c r="E11" s="15">
        <f>AMQUI!G12</f>
        <v>64</v>
      </c>
      <c r="F11" s="13">
        <f>MATANE!G12</f>
        <v>0</v>
      </c>
      <c r="G11" s="13">
        <f>GASPÉ!G12</f>
        <v>48</v>
      </c>
      <c r="H11" s="63">
        <f>PASPÉ!G12</f>
        <v>28</v>
      </c>
      <c r="I11" s="77">
        <f t="shared" si="0"/>
        <v>227</v>
      </c>
      <c r="J11" s="3"/>
    </row>
    <row r="12" spans="1:10" ht="15.6" customHeight="1" x14ac:dyDescent="0.25">
      <c r="A12" s="42" t="s">
        <v>123</v>
      </c>
      <c r="B12" s="15">
        <f>RDL!G13</f>
        <v>0</v>
      </c>
      <c r="C12" s="15">
        <f>RIKI!G13</f>
        <v>0</v>
      </c>
      <c r="D12" s="15">
        <f>'G-R'!G13</f>
        <v>0</v>
      </c>
      <c r="E12" s="15">
        <f>AMQUI!G13</f>
        <v>0</v>
      </c>
      <c r="F12" s="13">
        <f>MATANE!G13</f>
        <v>0</v>
      </c>
      <c r="G12" s="13">
        <f>GASPÉ!G13</f>
        <v>0</v>
      </c>
      <c r="H12" s="63">
        <f>PASPÉ!G13</f>
        <v>0</v>
      </c>
      <c r="I12" s="77">
        <f t="shared" si="0"/>
        <v>0</v>
      </c>
      <c r="J12" s="3"/>
    </row>
    <row r="13" spans="1:10" ht="15.6" customHeight="1" x14ac:dyDescent="0.25">
      <c r="A13" s="42" t="s">
        <v>124</v>
      </c>
      <c r="B13" s="15">
        <f>RDL!G14</f>
        <v>2</v>
      </c>
      <c r="C13" s="15">
        <f>RIKI!G14</f>
        <v>0</v>
      </c>
      <c r="D13" s="15">
        <f>'G-R'!G14</f>
        <v>3</v>
      </c>
      <c r="E13" s="15">
        <f>AMQUI!G14</f>
        <v>5</v>
      </c>
      <c r="F13" s="13">
        <f>MATANE!G14</f>
        <v>0</v>
      </c>
      <c r="G13" s="13">
        <f>GASPÉ!G14</f>
        <v>6</v>
      </c>
      <c r="H13" s="63">
        <f>PASPÉ!G14</f>
        <v>1</v>
      </c>
      <c r="I13" s="77">
        <f t="shared" si="0"/>
        <v>16</v>
      </c>
      <c r="J13" s="3"/>
    </row>
    <row r="14" spans="1:10" ht="15.6" customHeight="1" x14ac:dyDescent="0.25">
      <c r="A14" s="42" t="s">
        <v>125</v>
      </c>
      <c r="B14" s="15">
        <f>RDL!G15</f>
        <v>53</v>
      </c>
      <c r="C14" s="15">
        <f>RIKI!G15</f>
        <v>0</v>
      </c>
      <c r="D14" s="15">
        <f>'G-R'!G15</f>
        <v>71</v>
      </c>
      <c r="E14" s="15">
        <f>AMQUI!G15</f>
        <v>82</v>
      </c>
      <c r="F14" s="13">
        <f>MATANE!G15</f>
        <v>0</v>
      </c>
      <c r="G14" s="13">
        <f>GASPÉ!G15</f>
        <v>73</v>
      </c>
      <c r="H14" s="63">
        <f>PASPÉ!G15</f>
        <v>26</v>
      </c>
      <c r="I14" s="77">
        <f t="shared" si="0"/>
        <v>279</v>
      </c>
      <c r="J14" s="3"/>
    </row>
    <row r="15" spans="1:10" ht="15.6" customHeight="1" x14ac:dyDescent="0.25">
      <c r="A15" s="42" t="s">
        <v>126</v>
      </c>
      <c r="B15" s="15">
        <f>RDL!G16</f>
        <v>26</v>
      </c>
      <c r="C15" s="15">
        <f>RIKI!G16</f>
        <v>0</v>
      </c>
      <c r="D15" s="15">
        <f>'G-R'!G16</f>
        <v>56</v>
      </c>
      <c r="E15" s="15">
        <f>AMQUI!G16</f>
        <v>46</v>
      </c>
      <c r="F15" s="13">
        <f>MATANE!G16</f>
        <v>0</v>
      </c>
      <c r="G15" s="13">
        <f>GASPÉ!G16</f>
        <v>24</v>
      </c>
      <c r="H15" s="63">
        <f>PASPÉ!G16</f>
        <v>16</v>
      </c>
      <c r="I15" s="77">
        <f t="shared" si="0"/>
        <v>152</v>
      </c>
      <c r="J15" s="3"/>
    </row>
    <row r="16" spans="1:10" ht="15.6" customHeight="1" thickBot="1" x14ac:dyDescent="0.3">
      <c r="A16" s="117" t="s">
        <v>127</v>
      </c>
      <c r="B16" s="15">
        <f>RDL!G17</f>
        <v>2</v>
      </c>
      <c r="C16" s="15">
        <f>RIKI!G17</f>
        <v>0</v>
      </c>
      <c r="D16" s="15">
        <f>'G-R'!G17</f>
        <v>8</v>
      </c>
      <c r="E16" s="15">
        <f>AMQUI!G17</f>
        <v>0</v>
      </c>
      <c r="F16" s="13">
        <f>MATANE!G17</f>
        <v>0</v>
      </c>
      <c r="G16" s="13">
        <f>GASPÉ!G17</f>
        <v>4</v>
      </c>
      <c r="H16" s="63">
        <f>PASPÉ!G17</f>
        <v>0</v>
      </c>
      <c r="I16" s="77">
        <f t="shared" si="0"/>
        <v>14</v>
      </c>
      <c r="J16" s="3"/>
    </row>
    <row r="17" spans="1:10" ht="15.6" customHeight="1" thickBot="1" x14ac:dyDescent="0.3">
      <c r="A17" s="122" t="s">
        <v>19</v>
      </c>
      <c r="B17" s="123"/>
      <c r="C17" s="123"/>
      <c r="D17" s="123"/>
      <c r="E17" s="123"/>
      <c r="F17" s="123"/>
      <c r="G17" s="123"/>
      <c r="H17" s="123"/>
      <c r="I17" s="124"/>
      <c r="J17" s="3"/>
    </row>
    <row r="18" spans="1:10" ht="15.6" customHeight="1" x14ac:dyDescent="0.25">
      <c r="A18" s="42" t="s">
        <v>128</v>
      </c>
      <c r="B18" s="15">
        <f>RDL!G19</f>
        <v>0</v>
      </c>
      <c r="C18" s="15">
        <f>RIKI!G19</f>
        <v>0</v>
      </c>
      <c r="D18" s="15">
        <f>'G-R'!G19</f>
        <v>0</v>
      </c>
      <c r="E18" s="15">
        <f>AMQUI!G19</f>
        <v>0</v>
      </c>
      <c r="F18" s="13">
        <f>MATANE!G19</f>
        <v>0</v>
      </c>
      <c r="G18" s="13">
        <f>GASPÉ!G19</f>
        <v>0</v>
      </c>
      <c r="H18" s="63">
        <f>PASPÉ!G19</f>
        <v>7</v>
      </c>
      <c r="I18" s="77">
        <f t="shared" ref="I18" si="1">SUM(B18:G18)</f>
        <v>0</v>
      </c>
      <c r="J18" s="3"/>
    </row>
    <row r="19" spans="1:10" ht="15.6" customHeight="1" x14ac:dyDescent="0.25">
      <c r="A19" s="42" t="s">
        <v>129</v>
      </c>
      <c r="B19" s="15">
        <f>RDL!G20</f>
        <v>18</v>
      </c>
      <c r="C19" s="15">
        <f>RIKI!G20</f>
        <v>60.5</v>
      </c>
      <c r="D19" s="15">
        <f>'G-R'!G20</f>
        <v>0</v>
      </c>
      <c r="E19" s="15">
        <f>AMQUI!G20</f>
        <v>0</v>
      </c>
      <c r="F19" s="13">
        <f>MATANE!G20</f>
        <v>49</v>
      </c>
      <c r="G19" s="13">
        <f>GASPÉ!G20</f>
        <v>23</v>
      </c>
      <c r="H19" s="63">
        <f>PASPÉ!G20</f>
        <v>11</v>
      </c>
      <c r="I19" s="77">
        <f t="shared" ref="I19:I21" si="2">SUM(B19:G19)</f>
        <v>150.5</v>
      </c>
      <c r="J19" s="3"/>
    </row>
    <row r="20" spans="1:10" ht="15.6" customHeight="1" x14ac:dyDescent="0.25">
      <c r="A20" s="42" t="s">
        <v>155</v>
      </c>
      <c r="B20" s="15">
        <f>RDL!G21</f>
        <v>15</v>
      </c>
      <c r="C20" s="15">
        <f>RIKI!G21</f>
        <v>41.5</v>
      </c>
      <c r="D20" s="15">
        <f>'G-R'!G21</f>
        <v>0</v>
      </c>
      <c r="E20" s="15">
        <f>AMQUI!G21</f>
        <v>0</v>
      </c>
      <c r="F20" s="13">
        <f>MATANE!G21</f>
        <v>37</v>
      </c>
      <c r="G20" s="13">
        <f>GASPÉ!G21</f>
        <v>14</v>
      </c>
      <c r="H20" s="63">
        <f>PASPÉ!G21</f>
        <v>11</v>
      </c>
      <c r="I20" s="77">
        <f t="shared" si="2"/>
        <v>107.5</v>
      </c>
      <c r="J20" s="3"/>
    </row>
    <row r="21" spans="1:10" ht="15.6" customHeight="1" x14ac:dyDescent="0.25">
      <c r="A21" s="42" t="s">
        <v>130</v>
      </c>
      <c r="B21" s="15">
        <f>RDL!G22</f>
        <v>64</v>
      </c>
      <c r="C21" s="15">
        <f>RIKI!G22</f>
        <v>44</v>
      </c>
      <c r="D21" s="15">
        <f>'G-R'!G22</f>
        <v>0</v>
      </c>
      <c r="E21" s="15">
        <f>AMQUI!G22</f>
        <v>0</v>
      </c>
      <c r="F21" s="13">
        <f>MATANE!G22</f>
        <v>70</v>
      </c>
      <c r="G21" s="13">
        <f>GASPÉ!G22</f>
        <v>65</v>
      </c>
      <c r="H21" s="63">
        <f>PASPÉ!G22</f>
        <v>38</v>
      </c>
      <c r="I21" s="77">
        <f t="shared" si="2"/>
        <v>243</v>
      </c>
      <c r="J21" s="3"/>
    </row>
    <row r="22" spans="1:10" ht="15.6" customHeight="1" x14ac:dyDescent="0.25">
      <c r="A22" s="42" t="s">
        <v>131</v>
      </c>
      <c r="B22" s="15">
        <f>RDL!G23</f>
        <v>6</v>
      </c>
      <c r="C22" s="15">
        <f>RIKI!G23</f>
        <v>29</v>
      </c>
      <c r="D22" s="15">
        <f>'G-R'!G23</f>
        <v>0</v>
      </c>
      <c r="E22" s="15">
        <f>AMQUI!G23</f>
        <v>0</v>
      </c>
      <c r="F22" s="13">
        <f>MATANE!G23</f>
        <v>25</v>
      </c>
      <c r="G22" s="13">
        <f>GASPÉ!G23</f>
        <v>7</v>
      </c>
      <c r="H22" s="63">
        <f>PASPÉ!G23</f>
        <v>5</v>
      </c>
      <c r="I22" s="77">
        <f t="shared" ref="I22:I25" si="3">SUM(B22:G22)</f>
        <v>67</v>
      </c>
      <c r="J22" s="3"/>
    </row>
    <row r="23" spans="1:10" ht="15.6" customHeight="1" x14ac:dyDescent="0.25">
      <c r="A23" s="42" t="s">
        <v>132</v>
      </c>
      <c r="B23" s="15">
        <f>RDL!G24</f>
        <v>17</v>
      </c>
      <c r="C23" s="15">
        <f>RIKI!G24</f>
        <v>88</v>
      </c>
      <c r="D23" s="15">
        <f>'G-R'!G24</f>
        <v>0</v>
      </c>
      <c r="E23" s="15">
        <f>AMQUI!G24</f>
        <v>0</v>
      </c>
      <c r="F23" s="13">
        <f>MATANE!G24</f>
        <v>93</v>
      </c>
      <c r="G23" s="13">
        <f>GASPÉ!G24</f>
        <v>30</v>
      </c>
      <c r="H23" s="63">
        <f>PASPÉ!G24</f>
        <v>12</v>
      </c>
      <c r="I23" s="77">
        <f t="shared" si="3"/>
        <v>228</v>
      </c>
      <c r="J23" s="3"/>
    </row>
    <row r="24" spans="1:10" ht="15.6" customHeight="1" x14ac:dyDescent="0.25">
      <c r="A24" s="129" t="s">
        <v>133</v>
      </c>
      <c r="B24" s="15">
        <f>RDL!G25</f>
        <v>0</v>
      </c>
      <c r="C24" s="15">
        <f>RIKI!G25</f>
        <v>0</v>
      </c>
      <c r="D24" s="15">
        <f>'G-R'!G25</f>
        <v>0</v>
      </c>
      <c r="E24" s="15">
        <f>AMQUI!G25</f>
        <v>0</v>
      </c>
      <c r="F24" s="13">
        <f>MATANE!G25</f>
        <v>0</v>
      </c>
      <c r="G24" s="13">
        <f>GASPÉ!G25</f>
        <v>0</v>
      </c>
      <c r="H24" s="63">
        <f>PASPÉ!G25</f>
        <v>0</v>
      </c>
      <c r="I24" s="77">
        <f t="shared" si="3"/>
        <v>0</v>
      </c>
      <c r="J24" s="2"/>
    </row>
    <row r="25" spans="1:10" ht="15.6" customHeight="1" thickBot="1" x14ac:dyDescent="0.3">
      <c r="A25" s="130" t="s">
        <v>134</v>
      </c>
      <c r="B25" s="125">
        <f>RDL!G26</f>
        <v>15</v>
      </c>
      <c r="C25" s="118">
        <f>RIKI!G26</f>
        <v>38</v>
      </c>
      <c r="D25" s="118">
        <f>'G-R'!G26</f>
        <v>0</v>
      </c>
      <c r="E25" s="118">
        <f>AMQUI!G26</f>
        <v>0</v>
      </c>
      <c r="F25" s="119">
        <f>MATANE!G26</f>
        <v>35</v>
      </c>
      <c r="G25" s="119">
        <f>GASPÉ!G26</f>
        <v>13</v>
      </c>
      <c r="H25" s="120">
        <f>PASPÉ!G26</f>
        <v>7</v>
      </c>
      <c r="I25" s="121">
        <f t="shared" si="3"/>
        <v>101</v>
      </c>
      <c r="J25" s="2"/>
    </row>
    <row r="26" spans="1:10" ht="15.6" customHeight="1" thickTop="1" thickBot="1" x14ac:dyDescent="0.35">
      <c r="A26" s="6"/>
      <c r="B26" s="10"/>
      <c r="C26" s="10"/>
      <c r="D26" s="10"/>
      <c r="E26" s="10"/>
      <c r="F26" s="10"/>
      <c r="G26" s="10"/>
      <c r="H26" s="10"/>
      <c r="I26" s="78"/>
      <c r="J26" s="2"/>
    </row>
    <row r="27" spans="1:10" ht="15.6" customHeight="1" thickTop="1" x14ac:dyDescent="0.25">
      <c r="A27" s="171" t="s">
        <v>17</v>
      </c>
      <c r="B27" s="172"/>
      <c r="C27" s="172"/>
      <c r="D27" s="172"/>
      <c r="E27" s="172"/>
      <c r="F27" s="172"/>
      <c r="G27" s="172"/>
      <c r="H27" s="172"/>
      <c r="I27" s="173"/>
      <c r="J27" s="3"/>
    </row>
    <row r="28" spans="1:10" ht="15.6" customHeight="1" thickBot="1" x14ac:dyDescent="0.3">
      <c r="A28" s="174"/>
      <c r="B28" s="175"/>
      <c r="C28" s="175"/>
      <c r="D28" s="175"/>
      <c r="E28" s="175"/>
      <c r="F28" s="175"/>
      <c r="G28" s="175"/>
      <c r="H28" s="175"/>
      <c r="I28" s="176"/>
      <c r="J28" s="3"/>
    </row>
    <row r="29" spans="1:10" ht="15.6" customHeight="1" thickTop="1" thickBot="1" x14ac:dyDescent="0.3">
      <c r="A29" s="68"/>
      <c r="B29" s="67" t="s">
        <v>38</v>
      </c>
      <c r="C29" s="67" t="s">
        <v>112</v>
      </c>
      <c r="D29" s="67" t="s">
        <v>39</v>
      </c>
      <c r="E29" s="67" t="s">
        <v>40</v>
      </c>
      <c r="F29" s="69" t="s">
        <v>113</v>
      </c>
      <c r="G29" s="69" t="s">
        <v>114</v>
      </c>
      <c r="H29" s="60" t="s">
        <v>90</v>
      </c>
      <c r="I29" s="75" t="s">
        <v>81</v>
      </c>
      <c r="J29" s="3"/>
    </row>
    <row r="30" spans="1:10" ht="15.6" customHeight="1" thickBot="1" x14ac:dyDescent="0.3">
      <c r="A30" s="122" t="s">
        <v>18</v>
      </c>
      <c r="B30" s="115"/>
      <c r="C30" s="115"/>
      <c r="D30" s="115"/>
      <c r="E30" s="115"/>
      <c r="F30" s="115"/>
      <c r="G30" s="115"/>
      <c r="H30" s="115"/>
      <c r="I30" s="116"/>
      <c r="J30" s="3"/>
    </row>
    <row r="31" spans="1:10" ht="15.6" customHeight="1" x14ac:dyDescent="0.25">
      <c r="A31" s="38" t="s">
        <v>116</v>
      </c>
      <c r="B31" s="61">
        <f>RDL!B6</f>
        <v>0</v>
      </c>
      <c r="C31" s="61">
        <f>RIKI!B6</f>
        <v>0</v>
      </c>
      <c r="D31" s="61">
        <f>'G-R'!B6</f>
        <v>6</v>
      </c>
      <c r="E31" s="61">
        <f>AMQUI!B6</f>
        <v>3</v>
      </c>
      <c r="F31" s="14">
        <f>MATANE!B6</f>
        <v>0</v>
      </c>
      <c r="G31" s="14">
        <f>GASPÉ!B6</f>
        <v>4</v>
      </c>
      <c r="H31" s="62">
        <f>PASPÉ!B6</f>
        <v>0</v>
      </c>
      <c r="I31" s="76">
        <f>SUM(B31:G31)</f>
        <v>13</v>
      </c>
      <c r="J31" s="3"/>
    </row>
    <row r="32" spans="1:10" ht="15.6" customHeight="1" x14ac:dyDescent="0.25">
      <c r="A32" s="40" t="s">
        <v>117</v>
      </c>
      <c r="B32" s="15">
        <f>RDL!B7</f>
        <v>0</v>
      </c>
      <c r="C32" s="15">
        <f>RIKI!B7</f>
        <v>0</v>
      </c>
      <c r="D32" s="15">
        <f>'G-R'!B7</f>
        <v>0</v>
      </c>
      <c r="E32" s="15">
        <f>AMQUI!B7</f>
        <v>0</v>
      </c>
      <c r="F32" s="13">
        <f>MATANE!B7</f>
        <v>0</v>
      </c>
      <c r="G32" s="13">
        <f>GASPÉ!B7</f>
        <v>0</v>
      </c>
      <c r="H32" s="63">
        <f>PASPÉ!B7</f>
        <v>0</v>
      </c>
      <c r="I32" s="77">
        <f t="shared" ref="I32:I42" si="4">SUM(B32:G32)</f>
        <v>0</v>
      </c>
      <c r="J32" s="3"/>
    </row>
    <row r="33" spans="1:10" ht="15.6" customHeight="1" x14ac:dyDescent="0.25">
      <c r="A33" s="42" t="s">
        <v>118</v>
      </c>
      <c r="B33" s="15">
        <f>RDL!B8</f>
        <v>0</v>
      </c>
      <c r="C33" s="15">
        <f>RIKI!B8</f>
        <v>0</v>
      </c>
      <c r="D33" s="15">
        <f>'G-R'!B8</f>
        <v>4</v>
      </c>
      <c r="E33" s="15">
        <f>AMQUI!B8</f>
        <v>2</v>
      </c>
      <c r="F33" s="13">
        <f>MATANE!B8</f>
        <v>0</v>
      </c>
      <c r="G33" s="13">
        <f>GASPÉ!B8</f>
        <v>3</v>
      </c>
      <c r="H33" s="63">
        <f>PASPÉ!B8</f>
        <v>0</v>
      </c>
      <c r="I33" s="77">
        <f t="shared" si="4"/>
        <v>9</v>
      </c>
      <c r="J33" s="3"/>
    </row>
    <row r="34" spans="1:10" ht="15.6" customHeight="1" x14ac:dyDescent="0.25">
      <c r="A34" s="42" t="s">
        <v>119</v>
      </c>
      <c r="B34" s="15">
        <f>RDL!B9</f>
        <v>0</v>
      </c>
      <c r="C34" s="15">
        <f>RIKI!B9</f>
        <v>0</v>
      </c>
      <c r="D34" s="15">
        <f>'G-R'!B9</f>
        <v>7</v>
      </c>
      <c r="E34" s="15">
        <f>AMQUI!B9</f>
        <v>12</v>
      </c>
      <c r="F34" s="13">
        <f>MATANE!B9</f>
        <v>0</v>
      </c>
      <c r="G34" s="13">
        <f>GASPÉ!B9</f>
        <v>4</v>
      </c>
      <c r="H34" s="63">
        <f>PASPÉ!B9</f>
        <v>0</v>
      </c>
      <c r="I34" s="77">
        <f t="shared" si="4"/>
        <v>23</v>
      </c>
      <c r="J34" s="3"/>
    </row>
    <row r="35" spans="1:10" ht="15.6" customHeight="1" x14ac:dyDescent="0.25">
      <c r="A35" s="42" t="s">
        <v>120</v>
      </c>
      <c r="B35" s="15">
        <f>RDL!B10</f>
        <v>0</v>
      </c>
      <c r="C35" s="15">
        <f>RIKI!B10</f>
        <v>0</v>
      </c>
      <c r="D35" s="15">
        <f>'G-R'!B10</f>
        <v>7</v>
      </c>
      <c r="E35" s="15">
        <f>AMQUI!B10</f>
        <v>1</v>
      </c>
      <c r="F35" s="13">
        <f>MATANE!B10</f>
        <v>0</v>
      </c>
      <c r="G35" s="13">
        <f>GASPÉ!B10</f>
        <v>3</v>
      </c>
      <c r="H35" s="63">
        <f>PASPÉ!B10</f>
        <v>0</v>
      </c>
      <c r="I35" s="77">
        <f t="shared" si="4"/>
        <v>11</v>
      </c>
      <c r="J35" s="3"/>
    </row>
    <row r="36" spans="1:10" ht="15.6" customHeight="1" x14ac:dyDescent="0.25">
      <c r="A36" s="42" t="s">
        <v>121</v>
      </c>
      <c r="B36" s="15">
        <f>RDL!B11</f>
        <v>0</v>
      </c>
      <c r="C36" s="15">
        <f>RIKI!B11</f>
        <v>0</v>
      </c>
      <c r="D36" s="15">
        <f>'G-R'!B11</f>
        <v>0</v>
      </c>
      <c r="E36" s="15">
        <f>AMQUI!B11</f>
        <v>1</v>
      </c>
      <c r="F36" s="13">
        <f>MATANE!B11</f>
        <v>0</v>
      </c>
      <c r="G36" s="13">
        <f>GASPÉ!B11</f>
        <v>0</v>
      </c>
      <c r="H36" s="63">
        <f>PASPÉ!B11</f>
        <v>0</v>
      </c>
      <c r="I36" s="77">
        <f t="shared" si="4"/>
        <v>1</v>
      </c>
      <c r="J36" s="3"/>
    </row>
    <row r="37" spans="1:10" ht="15.6" customHeight="1" x14ac:dyDescent="0.25">
      <c r="A37" s="42" t="s">
        <v>122</v>
      </c>
      <c r="B37" s="15">
        <f>RDL!B12</f>
        <v>0</v>
      </c>
      <c r="C37" s="15">
        <f>RIKI!B12</f>
        <v>0</v>
      </c>
      <c r="D37" s="15">
        <f>'G-R'!B12</f>
        <v>19</v>
      </c>
      <c r="E37" s="15">
        <f>AMQUI!B12</f>
        <v>11</v>
      </c>
      <c r="F37" s="13">
        <f>MATANE!B12</f>
        <v>0</v>
      </c>
      <c r="G37" s="13">
        <f>GASPÉ!B12</f>
        <v>14</v>
      </c>
      <c r="H37" s="63">
        <f>PASPÉ!B12</f>
        <v>0</v>
      </c>
      <c r="I37" s="77">
        <f t="shared" si="4"/>
        <v>44</v>
      </c>
      <c r="J37" s="3"/>
    </row>
    <row r="38" spans="1:10" ht="15.6" customHeight="1" x14ac:dyDescent="0.25">
      <c r="A38" s="42" t="s">
        <v>123</v>
      </c>
      <c r="B38" s="15">
        <f>RDL!B13</f>
        <v>0</v>
      </c>
      <c r="C38" s="15">
        <f>RIKI!B13</f>
        <v>0</v>
      </c>
      <c r="D38" s="15">
        <f>'G-R'!B13</f>
        <v>0</v>
      </c>
      <c r="E38" s="15">
        <f>AMQUI!B13</f>
        <v>0</v>
      </c>
      <c r="F38" s="13">
        <f>MATANE!B13</f>
        <v>0</v>
      </c>
      <c r="G38" s="13">
        <f>GASPÉ!B13</f>
        <v>0</v>
      </c>
      <c r="H38" s="63">
        <f>PASPÉ!B13</f>
        <v>0</v>
      </c>
      <c r="I38" s="77">
        <f t="shared" si="4"/>
        <v>0</v>
      </c>
      <c r="J38" s="3"/>
    </row>
    <row r="39" spans="1:10" ht="15.6" customHeight="1" x14ac:dyDescent="0.25">
      <c r="A39" s="42" t="s">
        <v>124</v>
      </c>
      <c r="B39" s="15">
        <f>RDL!B14</f>
        <v>0</v>
      </c>
      <c r="C39" s="15">
        <f>RIKI!B14</f>
        <v>0</v>
      </c>
      <c r="D39" s="15">
        <f>'G-R'!B14</f>
        <v>1</v>
      </c>
      <c r="E39" s="15">
        <f>AMQUI!B14</f>
        <v>2</v>
      </c>
      <c r="F39" s="13">
        <f>MATANE!B14</f>
        <v>0</v>
      </c>
      <c r="G39" s="13">
        <f>GASPÉ!B14</f>
        <v>3</v>
      </c>
      <c r="H39" s="63">
        <f>PASPÉ!B14</f>
        <v>0</v>
      </c>
      <c r="I39" s="77">
        <f t="shared" si="4"/>
        <v>6</v>
      </c>
      <c r="J39" s="3"/>
    </row>
    <row r="40" spans="1:10" ht="15.6" customHeight="1" x14ac:dyDescent="0.25">
      <c r="A40" s="42" t="s">
        <v>125</v>
      </c>
      <c r="B40" s="15">
        <f>RDL!B15</f>
        <v>0</v>
      </c>
      <c r="C40" s="15">
        <f>RIKI!B15</f>
        <v>0</v>
      </c>
      <c r="D40" s="15">
        <f>'G-R'!B15</f>
        <v>8</v>
      </c>
      <c r="E40" s="15">
        <f>AMQUI!B15</f>
        <v>19</v>
      </c>
      <c r="F40" s="13">
        <f>MATANE!B15</f>
        <v>0</v>
      </c>
      <c r="G40" s="13">
        <f>GASPÉ!B15</f>
        <v>16</v>
      </c>
      <c r="H40" s="63">
        <f>PASPÉ!B15</f>
        <v>0</v>
      </c>
      <c r="I40" s="77">
        <f t="shared" si="4"/>
        <v>43</v>
      </c>
      <c r="J40" s="3"/>
    </row>
    <row r="41" spans="1:10" ht="15.6" customHeight="1" x14ac:dyDescent="0.25">
      <c r="A41" s="42" t="s">
        <v>126</v>
      </c>
      <c r="B41" s="15">
        <f>RDL!B16</f>
        <v>0</v>
      </c>
      <c r="C41" s="15">
        <f>RIKI!B16</f>
        <v>0</v>
      </c>
      <c r="D41" s="15">
        <f>'G-R'!B16</f>
        <v>0</v>
      </c>
      <c r="E41" s="15">
        <f>AMQUI!B16</f>
        <v>2</v>
      </c>
      <c r="F41" s="13">
        <f>MATANE!B16</f>
        <v>0</v>
      </c>
      <c r="G41" s="13">
        <f>GASPÉ!B16</f>
        <v>0</v>
      </c>
      <c r="H41" s="63">
        <f>PASPÉ!B16</f>
        <v>0</v>
      </c>
      <c r="I41" s="77">
        <f t="shared" si="4"/>
        <v>2</v>
      </c>
      <c r="J41" s="3"/>
    </row>
    <row r="42" spans="1:10" ht="15.6" customHeight="1" thickBot="1" x14ac:dyDescent="0.3">
      <c r="A42" s="117" t="s">
        <v>127</v>
      </c>
      <c r="B42" s="15">
        <f>RDL!B17</f>
        <v>0</v>
      </c>
      <c r="C42" s="15">
        <f>RIKI!B17</f>
        <v>0</v>
      </c>
      <c r="D42" s="15">
        <f>'G-R'!B17</f>
        <v>0</v>
      </c>
      <c r="E42" s="15">
        <f>AMQUI!B17</f>
        <v>0</v>
      </c>
      <c r="F42" s="13">
        <f>MATANE!B17</f>
        <v>0</v>
      </c>
      <c r="G42" s="13">
        <f>GASPÉ!B17</f>
        <v>0</v>
      </c>
      <c r="H42" s="63">
        <f>PASPÉ!B17</f>
        <v>0</v>
      </c>
      <c r="I42" s="77">
        <f t="shared" si="4"/>
        <v>0</v>
      </c>
      <c r="J42" s="3"/>
    </row>
    <row r="43" spans="1:10" ht="15.6" customHeight="1" thickBot="1" x14ac:dyDescent="0.3">
      <c r="A43" s="122" t="s">
        <v>19</v>
      </c>
      <c r="B43" s="115"/>
      <c r="C43" s="115"/>
      <c r="D43" s="115"/>
      <c r="E43" s="115"/>
      <c r="F43" s="115"/>
      <c r="G43" s="115"/>
      <c r="H43" s="115"/>
      <c r="I43" s="116"/>
      <c r="J43" s="3"/>
    </row>
    <row r="44" spans="1:10" ht="15.6" customHeight="1" x14ac:dyDescent="0.25">
      <c r="A44" s="42" t="s">
        <v>128</v>
      </c>
      <c r="B44" s="15">
        <f>RDL!B19</f>
        <v>0</v>
      </c>
      <c r="C44" s="15">
        <f>RIKI!B19</f>
        <v>0</v>
      </c>
      <c r="D44" s="15">
        <f>'G-R'!B19</f>
        <v>0</v>
      </c>
      <c r="E44" s="15">
        <f>AMQUI!B19</f>
        <v>0</v>
      </c>
      <c r="F44" s="13">
        <f>MATANE!B19</f>
        <v>0</v>
      </c>
      <c r="G44" s="13">
        <f>GASPÉ!B19</f>
        <v>0</v>
      </c>
      <c r="H44" s="63">
        <f>PASPÉ!B19</f>
        <v>0</v>
      </c>
      <c r="I44" s="77">
        <f t="shared" ref="I44:I51" si="5">SUM(B44:G44)</f>
        <v>0</v>
      </c>
      <c r="J44" s="3"/>
    </row>
    <row r="45" spans="1:10" ht="15.6" customHeight="1" x14ac:dyDescent="0.25">
      <c r="A45" s="42" t="s">
        <v>129</v>
      </c>
      <c r="B45" s="15">
        <f>RDL!B20</f>
        <v>0</v>
      </c>
      <c r="C45" s="15">
        <f>RIKI!B20</f>
        <v>0</v>
      </c>
      <c r="D45" s="15">
        <f>'G-R'!B20</f>
        <v>0</v>
      </c>
      <c r="E45" s="15">
        <f>AMQUI!B20</f>
        <v>0</v>
      </c>
      <c r="F45" s="13">
        <f>MATANE!B20</f>
        <v>5</v>
      </c>
      <c r="G45" s="13">
        <f>GASPÉ!B20</f>
        <v>1</v>
      </c>
      <c r="H45" s="63">
        <f>PASPÉ!B20</f>
        <v>0</v>
      </c>
      <c r="I45" s="77">
        <f t="shared" si="5"/>
        <v>6</v>
      </c>
      <c r="J45" s="3"/>
    </row>
    <row r="46" spans="1:10" ht="15.6" customHeight="1" x14ac:dyDescent="0.25">
      <c r="A46" s="42" t="s">
        <v>155</v>
      </c>
      <c r="B46" s="15">
        <f>RDL!B21</f>
        <v>0</v>
      </c>
      <c r="C46" s="15">
        <f>RIKI!B21</f>
        <v>7</v>
      </c>
      <c r="D46" s="15">
        <f>'G-R'!B21</f>
        <v>0</v>
      </c>
      <c r="E46" s="15">
        <f>AMQUI!B21</f>
        <v>0</v>
      </c>
      <c r="F46" s="13">
        <f>MATANE!B21</f>
        <v>2</v>
      </c>
      <c r="G46" s="13">
        <f>GASPÉ!B21</f>
        <v>1</v>
      </c>
      <c r="H46" s="63">
        <f>PASPÉ!B21</f>
        <v>0</v>
      </c>
      <c r="I46" s="77">
        <f t="shared" si="5"/>
        <v>10</v>
      </c>
      <c r="J46" s="3"/>
    </row>
    <row r="47" spans="1:10" ht="15.6" customHeight="1" x14ac:dyDescent="0.25">
      <c r="A47" s="42" t="s">
        <v>130</v>
      </c>
      <c r="B47" s="15">
        <f>RDL!B22</f>
        <v>0</v>
      </c>
      <c r="C47" s="15">
        <f>RIKI!B22</f>
        <v>10</v>
      </c>
      <c r="D47" s="15">
        <f>'G-R'!B22</f>
        <v>0</v>
      </c>
      <c r="E47" s="15">
        <f>AMQUI!B22</f>
        <v>0</v>
      </c>
      <c r="F47" s="13">
        <f>MATANE!B22</f>
        <v>8</v>
      </c>
      <c r="G47" s="13">
        <f>GASPÉ!B22</f>
        <v>3</v>
      </c>
      <c r="H47" s="63">
        <f>PASPÉ!B22</f>
        <v>0</v>
      </c>
      <c r="I47" s="77">
        <f t="shared" si="5"/>
        <v>21</v>
      </c>
      <c r="J47" s="3"/>
    </row>
    <row r="48" spans="1:10" ht="15.6" customHeight="1" x14ac:dyDescent="0.25">
      <c r="A48" s="42" t="s">
        <v>131</v>
      </c>
      <c r="B48" s="15">
        <f>RDL!B23</f>
        <v>0</v>
      </c>
      <c r="C48" s="15">
        <f>RIKI!B23</f>
        <v>5</v>
      </c>
      <c r="D48" s="15">
        <f>'G-R'!B23</f>
        <v>0</v>
      </c>
      <c r="E48" s="15">
        <f>AMQUI!B23</f>
        <v>0</v>
      </c>
      <c r="F48" s="13">
        <f>MATANE!B23</f>
        <v>8</v>
      </c>
      <c r="G48" s="13">
        <f>GASPÉ!B23</f>
        <v>0</v>
      </c>
      <c r="H48" s="63">
        <f>PASPÉ!B23</f>
        <v>0</v>
      </c>
      <c r="I48" s="77">
        <f t="shared" si="5"/>
        <v>13</v>
      </c>
      <c r="J48" s="3"/>
    </row>
    <row r="49" spans="1:10" ht="15.6" customHeight="1" x14ac:dyDescent="0.25">
      <c r="A49" s="42" t="s">
        <v>132</v>
      </c>
      <c r="B49" s="15">
        <f>RDL!B24</f>
        <v>0</v>
      </c>
      <c r="C49" s="15">
        <f>RIKI!B24</f>
        <v>24</v>
      </c>
      <c r="D49" s="15">
        <f>'G-R'!B24</f>
        <v>0</v>
      </c>
      <c r="E49" s="15">
        <f>AMQUI!B24</f>
        <v>0</v>
      </c>
      <c r="F49" s="13">
        <f>MATANE!B24</f>
        <v>22</v>
      </c>
      <c r="G49" s="13">
        <f>GASPÉ!B24</f>
        <v>1</v>
      </c>
      <c r="H49" s="63">
        <f>PASPÉ!B24</f>
        <v>0</v>
      </c>
      <c r="I49" s="77">
        <f t="shared" si="5"/>
        <v>47</v>
      </c>
      <c r="J49" s="3"/>
    </row>
    <row r="50" spans="1:10" ht="15.6" customHeight="1" x14ac:dyDescent="0.25">
      <c r="A50" s="129" t="s">
        <v>133</v>
      </c>
      <c r="B50" s="15">
        <f>RDL!B25</f>
        <v>0</v>
      </c>
      <c r="C50" s="15">
        <f>RIKI!B25</f>
        <v>0</v>
      </c>
      <c r="D50" s="15">
        <f>'G-R'!B25</f>
        <v>0</v>
      </c>
      <c r="E50" s="15">
        <f>AMQUI!B25</f>
        <v>0</v>
      </c>
      <c r="F50" s="13">
        <f>MATANE!B25</f>
        <v>0</v>
      </c>
      <c r="G50" s="13">
        <f>GASPÉ!B25</f>
        <v>0</v>
      </c>
      <c r="H50" s="63">
        <f>PASPÉ!B25</f>
        <v>0</v>
      </c>
      <c r="I50" s="77">
        <f t="shared" si="5"/>
        <v>0</v>
      </c>
      <c r="J50" s="2"/>
    </row>
    <row r="51" spans="1:10" ht="15.6" customHeight="1" thickBot="1" x14ac:dyDescent="0.3">
      <c r="A51" s="130" t="s">
        <v>134</v>
      </c>
      <c r="B51" s="118">
        <f>RDL!B26</f>
        <v>0</v>
      </c>
      <c r="C51" s="118">
        <f>RIKI!B26</f>
        <v>5</v>
      </c>
      <c r="D51" s="118">
        <f>'G-R'!B26</f>
        <v>0</v>
      </c>
      <c r="E51" s="118">
        <f>AMQUI!B26</f>
        <v>0</v>
      </c>
      <c r="F51" s="119">
        <f>MATANE!B26</f>
        <v>3</v>
      </c>
      <c r="G51" s="119">
        <f>GASPÉ!B26</f>
        <v>0</v>
      </c>
      <c r="H51" s="120">
        <f>PASPÉ!B26</f>
        <v>0</v>
      </c>
      <c r="I51" s="121">
        <f t="shared" si="5"/>
        <v>8</v>
      </c>
      <c r="J51" s="2"/>
    </row>
    <row r="52" spans="1:10" ht="15.6" customHeight="1" thickTop="1" thickBot="1" x14ac:dyDescent="0.3">
      <c r="A52" s="7"/>
      <c r="B52" s="10"/>
      <c r="C52" s="10"/>
      <c r="D52" s="10"/>
      <c r="E52" s="10"/>
      <c r="F52" s="10"/>
      <c r="G52" s="10"/>
      <c r="H52" s="10"/>
      <c r="I52" s="78"/>
      <c r="J52" s="2"/>
    </row>
    <row r="53" spans="1:10" ht="15.6" customHeight="1" thickTop="1" x14ac:dyDescent="0.25">
      <c r="A53" s="171" t="s">
        <v>20</v>
      </c>
      <c r="B53" s="172"/>
      <c r="C53" s="172"/>
      <c r="D53" s="172"/>
      <c r="E53" s="172"/>
      <c r="F53" s="172"/>
      <c r="G53" s="172"/>
      <c r="H53" s="172"/>
      <c r="I53" s="173"/>
      <c r="J53" s="3"/>
    </row>
    <row r="54" spans="1:10" ht="15.6" customHeight="1" thickBot="1" x14ac:dyDescent="0.3">
      <c r="A54" s="174"/>
      <c r="B54" s="175"/>
      <c r="C54" s="175"/>
      <c r="D54" s="175"/>
      <c r="E54" s="175"/>
      <c r="F54" s="175"/>
      <c r="G54" s="175"/>
      <c r="H54" s="175"/>
      <c r="I54" s="176"/>
      <c r="J54" s="3"/>
    </row>
    <row r="55" spans="1:10" ht="15.6" customHeight="1" thickTop="1" thickBot="1" x14ac:dyDescent="0.3">
      <c r="A55" s="68"/>
      <c r="B55" s="67" t="s">
        <v>38</v>
      </c>
      <c r="C55" s="67" t="s">
        <v>112</v>
      </c>
      <c r="D55" s="67" t="s">
        <v>39</v>
      </c>
      <c r="E55" s="67" t="s">
        <v>40</v>
      </c>
      <c r="F55" s="69" t="s">
        <v>113</v>
      </c>
      <c r="G55" s="69" t="s">
        <v>114</v>
      </c>
      <c r="H55" s="60" t="s">
        <v>90</v>
      </c>
      <c r="I55" s="75" t="s">
        <v>81</v>
      </c>
      <c r="J55" s="3"/>
    </row>
    <row r="56" spans="1:10" ht="15.6" customHeight="1" thickBot="1" x14ac:dyDescent="0.3">
      <c r="A56" s="122" t="s">
        <v>18</v>
      </c>
      <c r="B56" s="115"/>
      <c r="C56" s="115"/>
      <c r="D56" s="115"/>
      <c r="E56" s="115"/>
      <c r="F56" s="115"/>
      <c r="G56" s="115"/>
      <c r="H56" s="115"/>
      <c r="I56" s="116"/>
      <c r="J56" s="3"/>
    </row>
    <row r="57" spans="1:10" ht="15.6" customHeight="1" x14ac:dyDescent="0.25">
      <c r="A57" s="38" t="s">
        <v>116</v>
      </c>
      <c r="B57" s="61">
        <f>RDL!C6</f>
        <v>26</v>
      </c>
      <c r="C57" s="61">
        <f>RIKI!C6</f>
        <v>0</v>
      </c>
      <c r="D57" s="61">
        <f>'G-R'!C6</f>
        <v>24</v>
      </c>
      <c r="E57" s="61">
        <f>AMQUI!C6</f>
        <v>33</v>
      </c>
      <c r="F57" s="14">
        <f>MATANE!C6</f>
        <v>0</v>
      </c>
      <c r="G57" s="14">
        <f>GASPÉ!C6</f>
        <v>22</v>
      </c>
      <c r="H57" s="62">
        <f>PASPÉ!C6</f>
        <v>17</v>
      </c>
      <c r="I57" s="76">
        <f>SUM(B57:G57)</f>
        <v>105</v>
      </c>
      <c r="J57" s="3"/>
    </row>
    <row r="58" spans="1:10" ht="15.6" customHeight="1" x14ac:dyDescent="0.25">
      <c r="A58" s="40" t="s">
        <v>117</v>
      </c>
      <c r="B58" s="15">
        <f>RDL!C7</f>
        <v>0</v>
      </c>
      <c r="C58" s="15">
        <f>RIKI!C7</f>
        <v>0</v>
      </c>
      <c r="D58" s="15">
        <f>'G-R'!C7</f>
        <v>1</v>
      </c>
      <c r="E58" s="15">
        <f>AMQUI!C7</f>
        <v>1</v>
      </c>
      <c r="F58" s="13">
        <f>MATANE!C7</f>
        <v>0</v>
      </c>
      <c r="G58" s="13">
        <f>GASPÉ!C7</f>
        <v>2</v>
      </c>
      <c r="H58" s="63">
        <f>PASPÉ!C7</f>
        <v>0</v>
      </c>
      <c r="I58" s="77">
        <f t="shared" ref="I58:I68" si="6">SUM(B58:G58)</f>
        <v>4</v>
      </c>
      <c r="J58" s="3"/>
    </row>
    <row r="59" spans="1:10" ht="15.6" customHeight="1" x14ac:dyDescent="0.25">
      <c r="A59" s="42" t="s">
        <v>118</v>
      </c>
      <c r="B59" s="15">
        <f>RDL!C8</f>
        <v>8</v>
      </c>
      <c r="C59" s="15">
        <f>RIKI!C8</f>
        <v>0</v>
      </c>
      <c r="D59" s="15">
        <f>'G-R'!C8</f>
        <v>15</v>
      </c>
      <c r="E59" s="15">
        <f>AMQUI!C8</f>
        <v>11</v>
      </c>
      <c r="F59" s="13">
        <f>MATANE!C8</f>
        <v>0</v>
      </c>
      <c r="G59" s="13">
        <f>GASPÉ!C8</f>
        <v>7</v>
      </c>
      <c r="H59" s="63">
        <f>PASPÉ!C8</f>
        <v>7</v>
      </c>
      <c r="I59" s="77">
        <f t="shared" si="6"/>
        <v>41</v>
      </c>
      <c r="J59" s="3"/>
    </row>
    <row r="60" spans="1:10" ht="15.6" customHeight="1" x14ac:dyDescent="0.25">
      <c r="A60" s="42" t="s">
        <v>119</v>
      </c>
      <c r="B60" s="15">
        <f>RDL!C9</f>
        <v>4</v>
      </c>
      <c r="C60" s="15">
        <f>RIKI!C9</f>
        <v>0</v>
      </c>
      <c r="D60" s="15">
        <f>'G-R'!C9</f>
        <v>6</v>
      </c>
      <c r="E60" s="15">
        <f>AMQUI!C9</f>
        <v>9</v>
      </c>
      <c r="F60" s="13">
        <f>MATANE!C9</f>
        <v>0</v>
      </c>
      <c r="G60" s="13">
        <f>GASPÉ!C9</f>
        <v>5</v>
      </c>
      <c r="H60" s="63">
        <f>PASPÉ!C9</f>
        <v>5</v>
      </c>
      <c r="I60" s="77">
        <f t="shared" si="6"/>
        <v>24</v>
      </c>
      <c r="J60" s="3"/>
    </row>
    <row r="61" spans="1:10" ht="15.6" customHeight="1" x14ac:dyDescent="0.25">
      <c r="A61" s="42" t="s">
        <v>120</v>
      </c>
      <c r="B61" s="15">
        <f>RDL!C10</f>
        <v>7</v>
      </c>
      <c r="C61" s="15">
        <f>RIKI!C10</f>
        <v>0</v>
      </c>
      <c r="D61" s="15">
        <f>'G-R'!C10</f>
        <v>8</v>
      </c>
      <c r="E61" s="15">
        <f>AMQUI!C10</f>
        <v>8</v>
      </c>
      <c r="F61" s="13">
        <f>MATANE!C10</f>
        <v>0</v>
      </c>
      <c r="G61" s="13">
        <f>GASPÉ!C10</f>
        <v>6</v>
      </c>
      <c r="H61" s="63">
        <f>PASPÉ!C10</f>
        <v>1</v>
      </c>
      <c r="I61" s="77">
        <f t="shared" si="6"/>
        <v>29</v>
      </c>
      <c r="J61" s="3"/>
    </row>
    <row r="62" spans="1:10" ht="15.6" customHeight="1" x14ac:dyDescent="0.25">
      <c r="A62" s="42" t="s">
        <v>121</v>
      </c>
      <c r="B62" s="15">
        <f>RDL!C11</f>
        <v>0</v>
      </c>
      <c r="C62" s="15">
        <f>RIKI!C11</f>
        <v>0</v>
      </c>
      <c r="D62" s="15">
        <f>'G-R'!C11</f>
        <v>1</v>
      </c>
      <c r="E62" s="15">
        <f>AMQUI!C11</f>
        <v>3</v>
      </c>
      <c r="F62" s="13">
        <f>MATANE!C11</f>
        <v>0</v>
      </c>
      <c r="G62" s="13">
        <f>GASPÉ!C11</f>
        <v>1</v>
      </c>
      <c r="H62" s="63">
        <f>PASPÉ!C11</f>
        <v>0</v>
      </c>
      <c r="I62" s="77">
        <f t="shared" si="6"/>
        <v>5</v>
      </c>
      <c r="J62" s="3"/>
    </row>
    <row r="63" spans="1:10" ht="15.6" customHeight="1" x14ac:dyDescent="0.25">
      <c r="A63" s="42" t="s">
        <v>122</v>
      </c>
      <c r="B63" s="15">
        <f>RDL!C12</f>
        <v>12</v>
      </c>
      <c r="C63" s="15">
        <f>RIKI!C12</f>
        <v>0</v>
      </c>
      <c r="D63" s="15">
        <f>'G-R'!C12</f>
        <v>12</v>
      </c>
      <c r="E63" s="15">
        <f>AMQUI!C12</f>
        <v>14</v>
      </c>
      <c r="F63" s="13">
        <f>MATANE!C12</f>
        <v>0</v>
      </c>
      <c r="G63" s="13">
        <f>GASPÉ!C12</f>
        <v>7</v>
      </c>
      <c r="H63" s="63">
        <f>PASPÉ!C12</f>
        <v>5</v>
      </c>
      <c r="I63" s="77">
        <f t="shared" si="6"/>
        <v>45</v>
      </c>
      <c r="J63" s="3"/>
    </row>
    <row r="64" spans="1:10" ht="15.6" customHeight="1" x14ac:dyDescent="0.25">
      <c r="A64" s="42" t="s">
        <v>123</v>
      </c>
      <c r="B64" s="15">
        <f>RDL!C13</f>
        <v>0</v>
      </c>
      <c r="C64" s="15">
        <f>RIKI!C13</f>
        <v>0</v>
      </c>
      <c r="D64" s="15">
        <f>'G-R'!C13</f>
        <v>0</v>
      </c>
      <c r="E64" s="15">
        <f>AMQUI!C13</f>
        <v>0</v>
      </c>
      <c r="F64" s="13">
        <f>MATANE!C13</f>
        <v>0</v>
      </c>
      <c r="G64" s="13">
        <f>GASPÉ!C13</f>
        <v>0</v>
      </c>
      <c r="H64" s="63">
        <f>PASPÉ!C13</f>
        <v>0</v>
      </c>
      <c r="I64" s="77">
        <f t="shared" si="6"/>
        <v>0</v>
      </c>
      <c r="J64" s="3"/>
    </row>
    <row r="65" spans="1:10" ht="15.6" customHeight="1" x14ac:dyDescent="0.25">
      <c r="A65" s="42" t="s">
        <v>124</v>
      </c>
      <c r="B65" s="15">
        <f>RDL!C14</f>
        <v>2</v>
      </c>
      <c r="C65" s="15">
        <f>RIKI!C14</f>
        <v>0</v>
      </c>
      <c r="D65" s="15">
        <f>'G-R'!C14</f>
        <v>2</v>
      </c>
      <c r="E65" s="15">
        <f>AMQUI!C14</f>
        <v>3</v>
      </c>
      <c r="F65" s="13">
        <f>MATANE!C14</f>
        <v>0</v>
      </c>
      <c r="G65" s="13">
        <f>GASPÉ!C14</f>
        <v>3</v>
      </c>
      <c r="H65" s="63">
        <f>PASPÉ!C14</f>
        <v>1</v>
      </c>
      <c r="I65" s="77">
        <f t="shared" si="6"/>
        <v>10</v>
      </c>
      <c r="J65" s="3"/>
    </row>
    <row r="66" spans="1:10" ht="15.6" customHeight="1" x14ac:dyDescent="0.25">
      <c r="A66" s="42" t="s">
        <v>125</v>
      </c>
      <c r="B66" s="15">
        <f>RDL!C15</f>
        <v>26</v>
      </c>
      <c r="C66" s="15">
        <f>RIKI!C15</f>
        <v>0</v>
      </c>
      <c r="D66" s="15">
        <f>'G-R'!C15</f>
        <v>22</v>
      </c>
      <c r="E66" s="15">
        <f>AMQUI!C15</f>
        <v>28</v>
      </c>
      <c r="F66" s="13">
        <f>MATANE!C15</f>
        <v>0</v>
      </c>
      <c r="G66" s="13">
        <f>GASPÉ!C15</f>
        <v>24</v>
      </c>
      <c r="H66" s="63">
        <f>PASPÉ!C15</f>
        <v>11</v>
      </c>
      <c r="I66" s="77">
        <f t="shared" si="6"/>
        <v>100</v>
      </c>
      <c r="J66" s="3"/>
    </row>
    <row r="67" spans="1:10" ht="15.6" customHeight="1" x14ac:dyDescent="0.25">
      <c r="A67" s="42" t="s">
        <v>126</v>
      </c>
      <c r="B67" s="15">
        <f>RDL!C16</f>
        <v>12</v>
      </c>
      <c r="C67" s="15">
        <f>RIKI!C16</f>
        <v>0</v>
      </c>
      <c r="D67" s="15">
        <f>'G-R'!C16</f>
        <v>21</v>
      </c>
      <c r="E67" s="15">
        <f>AMQUI!C16</f>
        <v>15</v>
      </c>
      <c r="F67" s="13">
        <f>MATANE!C16</f>
        <v>0</v>
      </c>
      <c r="G67" s="13">
        <f>GASPÉ!C16</f>
        <v>10</v>
      </c>
      <c r="H67" s="63">
        <f>PASPÉ!C16</f>
        <v>3</v>
      </c>
      <c r="I67" s="77">
        <f t="shared" si="6"/>
        <v>58</v>
      </c>
      <c r="J67" s="3"/>
    </row>
    <row r="68" spans="1:10" ht="15.6" customHeight="1" thickBot="1" x14ac:dyDescent="0.3">
      <c r="A68" s="117" t="s">
        <v>127</v>
      </c>
      <c r="B68" s="15">
        <f>RDL!C17</f>
        <v>0</v>
      </c>
      <c r="C68" s="15">
        <f>RIKI!C17</f>
        <v>0</v>
      </c>
      <c r="D68" s="15">
        <f>'G-R'!C17</f>
        <v>1</v>
      </c>
      <c r="E68" s="15">
        <f>AMQUI!C17</f>
        <v>0</v>
      </c>
      <c r="F68" s="13">
        <f>MATANE!C17</f>
        <v>0</v>
      </c>
      <c r="G68" s="13">
        <f>GASPÉ!C17</f>
        <v>0</v>
      </c>
      <c r="H68" s="63">
        <f>PASPÉ!C17</f>
        <v>0</v>
      </c>
      <c r="I68" s="77">
        <f t="shared" si="6"/>
        <v>1</v>
      </c>
      <c r="J68" s="3"/>
    </row>
    <row r="69" spans="1:10" ht="15.6" customHeight="1" thickBot="1" x14ac:dyDescent="0.3">
      <c r="A69" s="122" t="s">
        <v>19</v>
      </c>
      <c r="B69" s="115"/>
      <c r="C69" s="115"/>
      <c r="D69" s="115"/>
      <c r="E69" s="115"/>
      <c r="F69" s="115"/>
      <c r="G69" s="115"/>
      <c r="H69" s="115"/>
      <c r="I69" s="116"/>
      <c r="J69" s="3"/>
    </row>
    <row r="70" spans="1:10" ht="15.6" customHeight="1" x14ac:dyDescent="0.25">
      <c r="A70" s="42" t="s">
        <v>128</v>
      </c>
      <c r="B70" s="15">
        <f>RDL!C19</f>
        <v>0</v>
      </c>
      <c r="C70" s="15">
        <f>RIKI!C19</f>
        <v>0</v>
      </c>
      <c r="D70" s="15">
        <f>'G-R'!C19</f>
        <v>0</v>
      </c>
      <c r="E70" s="15">
        <f>AMQUI!C19</f>
        <v>0</v>
      </c>
      <c r="F70" s="13">
        <f>MATANE!C19</f>
        <v>0</v>
      </c>
      <c r="G70" s="13">
        <f>GASPÉ!C19</f>
        <v>0</v>
      </c>
      <c r="H70" s="63">
        <f>PASPÉ!C19</f>
        <v>3</v>
      </c>
      <c r="I70" s="77">
        <f t="shared" ref="I70:I77" si="7">SUM(B70:G70)</f>
        <v>0</v>
      </c>
      <c r="J70" s="3"/>
    </row>
    <row r="71" spans="1:10" ht="15.6" customHeight="1" x14ac:dyDescent="0.25">
      <c r="A71" s="42" t="s">
        <v>129</v>
      </c>
      <c r="B71" s="15">
        <f>RDL!C20</f>
        <v>11</v>
      </c>
      <c r="C71" s="15">
        <f>RIKI!C20</f>
        <v>27</v>
      </c>
      <c r="D71" s="15">
        <f>'G-R'!C20</f>
        <v>0</v>
      </c>
      <c r="E71" s="15">
        <f>AMQUI!C20</f>
        <v>0</v>
      </c>
      <c r="F71" s="13">
        <f>MATANE!C20</f>
        <v>23</v>
      </c>
      <c r="G71" s="13">
        <f>GASPÉ!C20</f>
        <v>12</v>
      </c>
      <c r="H71" s="63">
        <f>PASPÉ!C20</f>
        <v>6</v>
      </c>
      <c r="I71" s="77">
        <f t="shared" si="7"/>
        <v>73</v>
      </c>
      <c r="J71" s="3"/>
    </row>
    <row r="72" spans="1:10" ht="15.6" customHeight="1" x14ac:dyDescent="0.25">
      <c r="A72" s="42" t="s">
        <v>155</v>
      </c>
      <c r="B72" s="15">
        <f>RDL!C21</f>
        <v>10</v>
      </c>
      <c r="C72" s="15">
        <f>RIKI!C21</f>
        <v>12</v>
      </c>
      <c r="D72" s="15">
        <f>'G-R'!C21</f>
        <v>0</v>
      </c>
      <c r="E72" s="15">
        <f>AMQUI!C21</f>
        <v>0</v>
      </c>
      <c r="F72" s="13">
        <f>MATANE!C21</f>
        <v>10</v>
      </c>
      <c r="G72" s="13">
        <f>GASPÉ!C21</f>
        <v>8</v>
      </c>
      <c r="H72" s="63">
        <f>PASPÉ!C21</f>
        <v>7</v>
      </c>
      <c r="I72" s="77">
        <f t="shared" si="7"/>
        <v>40</v>
      </c>
      <c r="J72" s="3"/>
    </row>
    <row r="73" spans="1:10" ht="15.6" customHeight="1" x14ac:dyDescent="0.25">
      <c r="A73" s="42" t="s">
        <v>130</v>
      </c>
      <c r="B73" s="15">
        <f>RDL!C22</f>
        <v>21</v>
      </c>
      <c r="C73" s="15">
        <f>RIKI!C22</f>
        <v>15</v>
      </c>
      <c r="D73" s="15">
        <f>'G-R'!C22</f>
        <v>0</v>
      </c>
      <c r="E73" s="15">
        <f>AMQUI!C22</f>
        <v>0</v>
      </c>
      <c r="F73" s="13">
        <f>MATANE!C22</f>
        <v>21</v>
      </c>
      <c r="G73" s="13">
        <f>GASPÉ!C22</f>
        <v>16</v>
      </c>
      <c r="H73" s="63">
        <f>PASPÉ!C22</f>
        <v>16</v>
      </c>
      <c r="I73" s="77">
        <f t="shared" si="7"/>
        <v>73</v>
      </c>
      <c r="J73" s="3"/>
    </row>
    <row r="74" spans="1:10" ht="15.6" customHeight="1" x14ac:dyDescent="0.25">
      <c r="A74" s="42" t="s">
        <v>131</v>
      </c>
      <c r="B74" s="15">
        <f>RDL!C23</f>
        <v>0</v>
      </c>
      <c r="C74" s="15">
        <f>RIKI!C23</f>
        <v>5</v>
      </c>
      <c r="D74" s="15">
        <f>'G-R'!C23</f>
        <v>0</v>
      </c>
      <c r="E74" s="15">
        <f>AMQUI!C23</f>
        <v>0</v>
      </c>
      <c r="F74" s="13">
        <f>MATANE!C23</f>
        <v>3</v>
      </c>
      <c r="G74" s="13">
        <f>GASPÉ!C23</f>
        <v>0</v>
      </c>
      <c r="H74" s="63">
        <f>PASPÉ!C23</f>
        <v>0</v>
      </c>
      <c r="I74" s="77">
        <f t="shared" si="7"/>
        <v>8</v>
      </c>
      <c r="J74" s="3"/>
    </row>
    <row r="75" spans="1:10" ht="15.6" customHeight="1" x14ac:dyDescent="0.25">
      <c r="A75" s="42" t="s">
        <v>132</v>
      </c>
      <c r="B75" s="15">
        <f>RDL!C24</f>
        <v>7</v>
      </c>
      <c r="C75" s="15">
        <f>RIKI!C24</f>
        <v>39</v>
      </c>
      <c r="D75" s="15">
        <f>'G-R'!C24</f>
        <v>0</v>
      </c>
      <c r="E75" s="15">
        <f>AMQUI!C24</f>
        <v>0</v>
      </c>
      <c r="F75" s="13">
        <f>MATANE!C24</f>
        <v>35</v>
      </c>
      <c r="G75" s="13">
        <f>GASPÉ!C24</f>
        <v>14</v>
      </c>
      <c r="H75" s="63">
        <f>PASPÉ!C24</f>
        <v>6</v>
      </c>
      <c r="I75" s="77">
        <f t="shared" si="7"/>
        <v>95</v>
      </c>
      <c r="J75" s="3"/>
    </row>
    <row r="76" spans="1:10" ht="15.6" customHeight="1" x14ac:dyDescent="0.25">
      <c r="A76" s="129" t="s">
        <v>133</v>
      </c>
      <c r="B76" s="15">
        <f>RDL!C25</f>
        <v>0</v>
      </c>
      <c r="C76" s="15">
        <f>RIKI!C25</f>
        <v>0</v>
      </c>
      <c r="D76" s="15">
        <f>'G-R'!C25</f>
        <v>0</v>
      </c>
      <c r="E76" s="15">
        <f>AMQUI!C25</f>
        <v>0</v>
      </c>
      <c r="F76" s="13">
        <f>MATANE!C25</f>
        <v>0</v>
      </c>
      <c r="G76" s="13">
        <f>GASPÉ!C25</f>
        <v>0</v>
      </c>
      <c r="H76" s="63">
        <f>PASPÉ!C25</f>
        <v>0</v>
      </c>
      <c r="I76" s="77">
        <f t="shared" si="7"/>
        <v>0</v>
      </c>
      <c r="J76" s="2"/>
    </row>
    <row r="77" spans="1:10" ht="15.6" customHeight="1" thickBot="1" x14ac:dyDescent="0.3">
      <c r="A77" s="130" t="s">
        <v>134</v>
      </c>
      <c r="B77" s="118">
        <f>RDL!C26</f>
        <v>0</v>
      </c>
      <c r="C77" s="118">
        <f>RIKI!C26</f>
        <v>3</v>
      </c>
      <c r="D77" s="118">
        <f>'G-R'!C26</f>
        <v>0</v>
      </c>
      <c r="E77" s="118">
        <f>AMQUI!C26</f>
        <v>0</v>
      </c>
      <c r="F77" s="119">
        <f>MATANE!C26</f>
        <v>2</v>
      </c>
      <c r="G77" s="119">
        <f>GASPÉ!C26</f>
        <v>1</v>
      </c>
      <c r="H77" s="120">
        <f>PASPÉ!C26</f>
        <v>0</v>
      </c>
      <c r="I77" s="121">
        <f t="shared" si="7"/>
        <v>6</v>
      </c>
      <c r="J77" s="2"/>
    </row>
    <row r="78" spans="1:10" ht="15.6" customHeight="1" thickTop="1" thickBot="1" x14ac:dyDescent="0.3">
      <c r="A78" s="8"/>
      <c r="B78" s="11"/>
      <c r="C78" s="11"/>
      <c r="D78" s="11"/>
      <c r="E78" s="11"/>
      <c r="F78" s="11"/>
      <c r="G78" s="11"/>
      <c r="H78" s="11"/>
      <c r="I78" s="79"/>
      <c r="J78" s="2"/>
    </row>
    <row r="79" spans="1:10" ht="15.6" customHeight="1" thickTop="1" x14ac:dyDescent="0.25">
      <c r="A79" s="171" t="s">
        <v>21</v>
      </c>
      <c r="B79" s="172"/>
      <c r="C79" s="172"/>
      <c r="D79" s="172"/>
      <c r="E79" s="172"/>
      <c r="F79" s="172"/>
      <c r="G79" s="172"/>
      <c r="H79" s="172"/>
      <c r="I79" s="173"/>
      <c r="J79" s="3"/>
    </row>
    <row r="80" spans="1:10" ht="15.6" customHeight="1" thickBot="1" x14ac:dyDescent="0.3">
      <c r="A80" s="174"/>
      <c r="B80" s="175"/>
      <c r="C80" s="175"/>
      <c r="D80" s="175"/>
      <c r="E80" s="175"/>
      <c r="F80" s="175"/>
      <c r="G80" s="175"/>
      <c r="H80" s="175"/>
      <c r="I80" s="176"/>
      <c r="J80" s="3"/>
    </row>
    <row r="81" spans="1:10" ht="15.6" customHeight="1" thickTop="1" thickBot="1" x14ac:dyDescent="0.3">
      <c r="A81" s="68"/>
      <c r="B81" s="67" t="s">
        <v>38</v>
      </c>
      <c r="C81" s="67" t="s">
        <v>112</v>
      </c>
      <c r="D81" s="67" t="s">
        <v>39</v>
      </c>
      <c r="E81" s="67" t="s">
        <v>40</v>
      </c>
      <c r="F81" s="69" t="s">
        <v>113</v>
      </c>
      <c r="G81" s="69" t="s">
        <v>114</v>
      </c>
      <c r="H81" s="60" t="s">
        <v>90</v>
      </c>
      <c r="I81" s="75" t="s">
        <v>81</v>
      </c>
      <c r="J81" s="3"/>
    </row>
    <row r="82" spans="1:10" ht="15.6" customHeight="1" thickBot="1" x14ac:dyDescent="0.3">
      <c r="A82" s="122" t="s">
        <v>18</v>
      </c>
      <c r="B82" s="115"/>
      <c r="C82" s="115"/>
      <c r="D82" s="115"/>
      <c r="E82" s="115"/>
      <c r="F82" s="115"/>
      <c r="G82" s="115"/>
      <c r="H82" s="115"/>
      <c r="I82" s="116"/>
      <c r="J82" s="3"/>
    </row>
    <row r="83" spans="1:10" ht="15.6" customHeight="1" x14ac:dyDescent="0.25">
      <c r="A83" s="38" t="s">
        <v>116</v>
      </c>
      <c r="B83" s="61">
        <f>RDL!D6</f>
        <v>26</v>
      </c>
      <c r="C83" s="61">
        <f>RIKI!D6</f>
        <v>0</v>
      </c>
      <c r="D83" s="61">
        <f>'G-R'!D6</f>
        <v>30</v>
      </c>
      <c r="E83" s="61">
        <f>AMQUI!D6</f>
        <v>36</v>
      </c>
      <c r="F83" s="14">
        <f>MATANE!D6</f>
        <v>0</v>
      </c>
      <c r="G83" s="14">
        <f>GASPÉ!D6</f>
        <v>26</v>
      </c>
      <c r="H83" s="62">
        <f>PASPÉ!D6</f>
        <v>17</v>
      </c>
      <c r="I83" s="76">
        <f>SUM(B83:G83)</f>
        <v>118</v>
      </c>
      <c r="J83" s="3"/>
    </row>
    <row r="84" spans="1:10" ht="15.6" customHeight="1" x14ac:dyDescent="0.25">
      <c r="A84" s="40" t="s">
        <v>117</v>
      </c>
      <c r="B84" s="15">
        <f>RDL!D7</f>
        <v>0</v>
      </c>
      <c r="C84" s="15">
        <f>RIKI!D7</f>
        <v>0</v>
      </c>
      <c r="D84" s="15">
        <f>'G-R'!D7</f>
        <v>1</v>
      </c>
      <c r="E84" s="15">
        <f>AMQUI!D7</f>
        <v>1</v>
      </c>
      <c r="F84" s="13">
        <f>MATANE!D7</f>
        <v>0</v>
      </c>
      <c r="G84" s="13">
        <f>GASPÉ!D7</f>
        <v>2</v>
      </c>
      <c r="H84" s="63">
        <f>PASPÉ!D7</f>
        <v>0</v>
      </c>
      <c r="I84" s="77">
        <f t="shared" ref="I84:I94" si="8">SUM(B84:G84)</f>
        <v>4</v>
      </c>
      <c r="J84" s="3"/>
    </row>
    <row r="85" spans="1:10" ht="15.6" customHeight="1" x14ac:dyDescent="0.25">
      <c r="A85" s="42" t="s">
        <v>118</v>
      </c>
      <c r="B85" s="15">
        <f>RDL!D8</f>
        <v>8</v>
      </c>
      <c r="C85" s="15">
        <f>RIKI!D8</f>
        <v>0</v>
      </c>
      <c r="D85" s="15">
        <f>'G-R'!D8</f>
        <v>19</v>
      </c>
      <c r="E85" s="15">
        <f>AMQUI!D8</f>
        <v>13</v>
      </c>
      <c r="F85" s="13">
        <f>MATANE!D8</f>
        <v>0</v>
      </c>
      <c r="G85" s="13">
        <f>GASPÉ!D8</f>
        <v>10</v>
      </c>
      <c r="H85" s="63">
        <f>PASPÉ!D8</f>
        <v>7</v>
      </c>
      <c r="I85" s="77">
        <f t="shared" si="8"/>
        <v>50</v>
      </c>
      <c r="J85" s="3"/>
    </row>
    <row r="86" spans="1:10" ht="15.6" customHeight="1" x14ac:dyDescent="0.25">
      <c r="A86" s="42" t="s">
        <v>119</v>
      </c>
      <c r="B86" s="15">
        <f>RDL!D9</f>
        <v>4</v>
      </c>
      <c r="C86" s="15">
        <f>RIKI!D9</f>
        <v>0</v>
      </c>
      <c r="D86" s="15">
        <f>'G-R'!D9</f>
        <v>13</v>
      </c>
      <c r="E86" s="15">
        <f>AMQUI!D9</f>
        <v>21</v>
      </c>
      <c r="F86" s="13">
        <f>MATANE!D9</f>
        <v>0</v>
      </c>
      <c r="G86" s="13">
        <f>GASPÉ!D9</f>
        <v>9</v>
      </c>
      <c r="H86" s="63">
        <f>PASPÉ!D9</f>
        <v>5</v>
      </c>
      <c r="I86" s="77">
        <f t="shared" si="8"/>
        <v>47</v>
      </c>
      <c r="J86" s="3"/>
    </row>
    <row r="87" spans="1:10" ht="15.6" customHeight="1" x14ac:dyDescent="0.25">
      <c r="A87" s="42" t="s">
        <v>120</v>
      </c>
      <c r="B87" s="15">
        <f>RDL!D10</f>
        <v>7</v>
      </c>
      <c r="C87" s="15">
        <f>RIKI!D10</f>
        <v>0</v>
      </c>
      <c r="D87" s="15">
        <f>'G-R'!D10</f>
        <v>15</v>
      </c>
      <c r="E87" s="15">
        <f>AMQUI!D10</f>
        <v>9</v>
      </c>
      <c r="F87" s="13">
        <f>MATANE!D10</f>
        <v>0</v>
      </c>
      <c r="G87" s="13">
        <f>GASPÉ!D10</f>
        <v>9</v>
      </c>
      <c r="H87" s="63">
        <f>PASPÉ!D10</f>
        <v>1</v>
      </c>
      <c r="I87" s="77">
        <f t="shared" si="8"/>
        <v>40</v>
      </c>
      <c r="J87" s="3"/>
    </row>
    <row r="88" spans="1:10" ht="15.6" customHeight="1" x14ac:dyDescent="0.25">
      <c r="A88" s="42" t="s">
        <v>121</v>
      </c>
      <c r="B88" s="15">
        <f>RDL!D11</f>
        <v>0</v>
      </c>
      <c r="C88" s="15">
        <f>RIKI!D11</f>
        <v>0</v>
      </c>
      <c r="D88" s="15">
        <f>'G-R'!D11</f>
        <v>1</v>
      </c>
      <c r="E88" s="15">
        <f>AMQUI!D11</f>
        <v>4</v>
      </c>
      <c r="F88" s="13">
        <f>MATANE!D11</f>
        <v>0</v>
      </c>
      <c r="G88" s="13">
        <f>GASPÉ!D11</f>
        <v>1</v>
      </c>
      <c r="H88" s="63">
        <f>PASPÉ!D11</f>
        <v>0</v>
      </c>
      <c r="I88" s="77">
        <f t="shared" si="8"/>
        <v>6</v>
      </c>
      <c r="J88" s="3"/>
    </row>
    <row r="89" spans="1:10" ht="15.6" customHeight="1" x14ac:dyDescent="0.25">
      <c r="A89" s="42" t="s">
        <v>122</v>
      </c>
      <c r="B89" s="15">
        <f>RDL!D12</f>
        <v>12</v>
      </c>
      <c r="C89" s="15">
        <f>RIKI!D12</f>
        <v>0</v>
      </c>
      <c r="D89" s="15">
        <f>'G-R'!D12</f>
        <v>31</v>
      </c>
      <c r="E89" s="15">
        <f>AMQUI!D12</f>
        <v>25</v>
      </c>
      <c r="F89" s="13">
        <f>MATANE!D12</f>
        <v>0</v>
      </c>
      <c r="G89" s="13">
        <f>GASPÉ!D12</f>
        <v>21</v>
      </c>
      <c r="H89" s="63">
        <f>PASPÉ!D12</f>
        <v>5</v>
      </c>
      <c r="I89" s="77">
        <f t="shared" si="8"/>
        <v>89</v>
      </c>
      <c r="J89" s="3"/>
    </row>
    <row r="90" spans="1:10" ht="15.6" customHeight="1" x14ac:dyDescent="0.25">
      <c r="A90" s="42" t="s">
        <v>123</v>
      </c>
      <c r="B90" s="15">
        <f>RDL!D13</f>
        <v>0</v>
      </c>
      <c r="C90" s="15">
        <f>RIKI!D13</f>
        <v>0</v>
      </c>
      <c r="D90" s="15">
        <f>'G-R'!D13</f>
        <v>0</v>
      </c>
      <c r="E90" s="15">
        <f>AMQUI!D13</f>
        <v>0</v>
      </c>
      <c r="F90" s="13">
        <f>MATANE!D13</f>
        <v>0</v>
      </c>
      <c r="G90" s="13">
        <f>GASPÉ!D13</f>
        <v>0</v>
      </c>
      <c r="H90" s="63">
        <f>PASPÉ!D13</f>
        <v>0</v>
      </c>
      <c r="I90" s="77">
        <f t="shared" si="8"/>
        <v>0</v>
      </c>
      <c r="J90" s="3"/>
    </row>
    <row r="91" spans="1:10" ht="15.6" customHeight="1" x14ac:dyDescent="0.25">
      <c r="A91" s="42" t="s">
        <v>124</v>
      </c>
      <c r="B91" s="15">
        <f>RDL!D14</f>
        <v>2</v>
      </c>
      <c r="C91" s="15">
        <f>RIKI!D14</f>
        <v>0</v>
      </c>
      <c r="D91" s="15">
        <f>'G-R'!D14</f>
        <v>3</v>
      </c>
      <c r="E91" s="15">
        <f>AMQUI!D14</f>
        <v>5</v>
      </c>
      <c r="F91" s="13">
        <f>MATANE!D14</f>
        <v>0</v>
      </c>
      <c r="G91" s="13">
        <f>GASPÉ!D14</f>
        <v>6</v>
      </c>
      <c r="H91" s="63">
        <f>PASPÉ!D14</f>
        <v>1</v>
      </c>
      <c r="I91" s="77">
        <f t="shared" si="8"/>
        <v>16</v>
      </c>
      <c r="J91" s="3"/>
    </row>
    <row r="92" spans="1:10" ht="15.6" customHeight="1" x14ac:dyDescent="0.25">
      <c r="A92" s="42" t="s">
        <v>125</v>
      </c>
      <c r="B92" s="15">
        <f>RDL!D15</f>
        <v>26</v>
      </c>
      <c r="C92" s="15">
        <f>RIKI!D15</f>
        <v>0</v>
      </c>
      <c r="D92" s="15">
        <f>'G-R'!D15</f>
        <v>30</v>
      </c>
      <c r="E92" s="15">
        <f>AMQUI!D15</f>
        <v>47</v>
      </c>
      <c r="F92" s="13">
        <f>MATANE!D15</f>
        <v>0</v>
      </c>
      <c r="G92" s="13">
        <f>GASPÉ!D15</f>
        <v>40</v>
      </c>
      <c r="H92" s="63">
        <f>PASPÉ!D15</f>
        <v>11</v>
      </c>
      <c r="I92" s="77">
        <f t="shared" si="8"/>
        <v>143</v>
      </c>
      <c r="J92" s="3"/>
    </row>
    <row r="93" spans="1:10" ht="15.6" customHeight="1" x14ac:dyDescent="0.25">
      <c r="A93" s="42" t="s">
        <v>126</v>
      </c>
      <c r="B93" s="15">
        <f>RDL!D16</f>
        <v>12</v>
      </c>
      <c r="C93" s="15">
        <f>RIKI!D16</f>
        <v>0</v>
      </c>
      <c r="D93" s="15">
        <f>'G-R'!D16</f>
        <v>21</v>
      </c>
      <c r="E93" s="15">
        <f>AMQUI!D16</f>
        <v>17</v>
      </c>
      <c r="F93" s="13">
        <f>MATANE!D16</f>
        <v>0</v>
      </c>
      <c r="G93" s="13">
        <f>GASPÉ!D16</f>
        <v>10</v>
      </c>
      <c r="H93" s="63">
        <f>PASPÉ!D16</f>
        <v>3</v>
      </c>
      <c r="I93" s="77">
        <f t="shared" si="8"/>
        <v>60</v>
      </c>
      <c r="J93" s="3"/>
    </row>
    <row r="94" spans="1:10" ht="15.6" customHeight="1" thickBot="1" x14ac:dyDescent="0.3">
      <c r="A94" s="117" t="s">
        <v>127</v>
      </c>
      <c r="B94" s="15">
        <f>RDL!D17</f>
        <v>0</v>
      </c>
      <c r="C94" s="15">
        <f>RIKI!D17</f>
        <v>0</v>
      </c>
      <c r="D94" s="15">
        <f>'G-R'!D17</f>
        <v>1</v>
      </c>
      <c r="E94" s="15">
        <f>AMQUI!D17</f>
        <v>0</v>
      </c>
      <c r="F94" s="13">
        <f>MATANE!D17</f>
        <v>0</v>
      </c>
      <c r="G94" s="13">
        <f>GASPÉ!D17</f>
        <v>0</v>
      </c>
      <c r="H94" s="63">
        <f>PASPÉ!D17</f>
        <v>0</v>
      </c>
      <c r="I94" s="77">
        <f t="shared" si="8"/>
        <v>1</v>
      </c>
      <c r="J94" s="3"/>
    </row>
    <row r="95" spans="1:10" ht="15.6" customHeight="1" thickBot="1" x14ac:dyDescent="0.3">
      <c r="A95" s="122" t="s">
        <v>19</v>
      </c>
      <c r="B95" s="115"/>
      <c r="C95" s="115"/>
      <c r="D95" s="115"/>
      <c r="E95" s="115"/>
      <c r="F95" s="115"/>
      <c r="G95" s="115"/>
      <c r="H95" s="115"/>
      <c r="I95" s="116"/>
      <c r="J95" s="3"/>
    </row>
    <row r="96" spans="1:10" ht="15.6" customHeight="1" x14ac:dyDescent="0.25">
      <c r="A96" s="42" t="s">
        <v>128</v>
      </c>
      <c r="B96" s="15">
        <f>RDL!D19</f>
        <v>0</v>
      </c>
      <c r="C96" s="15">
        <f>RIKI!D19</f>
        <v>0</v>
      </c>
      <c r="D96" s="15">
        <f>'G-R'!D19</f>
        <v>0</v>
      </c>
      <c r="E96" s="15">
        <f>AMQUI!D19</f>
        <v>0</v>
      </c>
      <c r="F96" s="13">
        <f>MATANE!D19</f>
        <v>0</v>
      </c>
      <c r="G96" s="13">
        <f>GASPÉ!D19</f>
        <v>0</v>
      </c>
      <c r="H96" s="63">
        <f>PASPÉ!D19</f>
        <v>3</v>
      </c>
      <c r="I96" s="77">
        <f t="shared" ref="I96:I103" si="9">SUM(B96:G96)</f>
        <v>0</v>
      </c>
      <c r="J96" s="3"/>
    </row>
    <row r="97" spans="1:10" ht="15.6" customHeight="1" x14ac:dyDescent="0.25">
      <c r="A97" s="42" t="s">
        <v>129</v>
      </c>
      <c r="B97" s="15">
        <f>RDL!D20</f>
        <v>11</v>
      </c>
      <c r="C97" s="15">
        <f>RIKI!D20</f>
        <v>27</v>
      </c>
      <c r="D97" s="15">
        <f>'G-R'!D20</f>
        <v>0</v>
      </c>
      <c r="E97" s="15">
        <f>AMQUI!D20</f>
        <v>0</v>
      </c>
      <c r="F97" s="13">
        <f>MATANE!D20</f>
        <v>28</v>
      </c>
      <c r="G97" s="13">
        <f>GASPÉ!D20</f>
        <v>13</v>
      </c>
      <c r="H97" s="63">
        <f>PASPÉ!D20</f>
        <v>6</v>
      </c>
      <c r="I97" s="77">
        <f t="shared" si="9"/>
        <v>79</v>
      </c>
      <c r="J97" s="3"/>
    </row>
    <row r="98" spans="1:10" ht="15.6" customHeight="1" x14ac:dyDescent="0.25">
      <c r="A98" s="42" t="s">
        <v>155</v>
      </c>
      <c r="B98" s="15">
        <f>RDL!D21</f>
        <v>10</v>
      </c>
      <c r="C98" s="15">
        <f>RIKI!D21</f>
        <v>19</v>
      </c>
      <c r="D98" s="15">
        <f>'G-R'!D21</f>
        <v>0</v>
      </c>
      <c r="E98" s="15">
        <f>AMQUI!D21</f>
        <v>0</v>
      </c>
      <c r="F98" s="13">
        <f>MATANE!D21</f>
        <v>12</v>
      </c>
      <c r="G98" s="13">
        <f>GASPÉ!D21</f>
        <v>9</v>
      </c>
      <c r="H98" s="63">
        <f>PASPÉ!D21</f>
        <v>7</v>
      </c>
      <c r="I98" s="77">
        <f t="shared" si="9"/>
        <v>50</v>
      </c>
      <c r="J98" s="3"/>
    </row>
    <row r="99" spans="1:10" ht="15.6" customHeight="1" x14ac:dyDescent="0.25">
      <c r="A99" s="42" t="s">
        <v>130</v>
      </c>
      <c r="B99" s="15">
        <f>RDL!D22</f>
        <v>21</v>
      </c>
      <c r="C99" s="15">
        <f>RIKI!D22</f>
        <v>25</v>
      </c>
      <c r="D99" s="15">
        <f>'G-R'!D22</f>
        <v>0</v>
      </c>
      <c r="E99" s="15">
        <f>AMQUI!D22</f>
        <v>0</v>
      </c>
      <c r="F99" s="13">
        <f>MATANE!D22</f>
        <v>29</v>
      </c>
      <c r="G99" s="13">
        <f>GASPÉ!D22</f>
        <v>19</v>
      </c>
      <c r="H99" s="63">
        <f>PASPÉ!D22</f>
        <v>16</v>
      </c>
      <c r="I99" s="77">
        <f t="shared" si="9"/>
        <v>94</v>
      </c>
      <c r="J99" s="3"/>
    </row>
    <row r="100" spans="1:10" ht="15.6" customHeight="1" x14ac:dyDescent="0.25">
      <c r="A100" s="42" t="s">
        <v>131</v>
      </c>
      <c r="B100" s="15">
        <f>RDL!D23</f>
        <v>0</v>
      </c>
      <c r="C100" s="15">
        <f>RIKI!D23</f>
        <v>10</v>
      </c>
      <c r="D100" s="15">
        <f>'G-R'!D23</f>
        <v>0</v>
      </c>
      <c r="E100" s="15">
        <f>AMQUI!D23</f>
        <v>0</v>
      </c>
      <c r="F100" s="13">
        <f>MATANE!D23</f>
        <v>11</v>
      </c>
      <c r="G100" s="13">
        <f>GASPÉ!D23</f>
        <v>0</v>
      </c>
      <c r="H100" s="63">
        <f>PASPÉ!D23</f>
        <v>0</v>
      </c>
      <c r="I100" s="77">
        <f t="shared" si="9"/>
        <v>21</v>
      </c>
      <c r="J100" s="3"/>
    </row>
    <row r="101" spans="1:10" ht="15.6" customHeight="1" x14ac:dyDescent="0.25">
      <c r="A101" s="42" t="s">
        <v>132</v>
      </c>
      <c r="B101" s="15">
        <f>RDL!D24</f>
        <v>7</v>
      </c>
      <c r="C101" s="15">
        <f>RIKI!D24</f>
        <v>63</v>
      </c>
      <c r="D101" s="15">
        <f>'G-R'!D24</f>
        <v>0</v>
      </c>
      <c r="E101" s="15">
        <f>AMQUI!D24</f>
        <v>0</v>
      </c>
      <c r="F101" s="13">
        <f>MATANE!D24</f>
        <v>57</v>
      </c>
      <c r="G101" s="13">
        <f>GASPÉ!D24</f>
        <v>15</v>
      </c>
      <c r="H101" s="63">
        <f>PASPÉ!D24</f>
        <v>6</v>
      </c>
      <c r="I101" s="77">
        <f t="shared" si="9"/>
        <v>142</v>
      </c>
      <c r="J101" s="3"/>
    </row>
    <row r="102" spans="1:10" ht="15.6" customHeight="1" x14ac:dyDescent="0.25">
      <c r="A102" s="129" t="s">
        <v>133</v>
      </c>
      <c r="B102" s="15">
        <f>RDL!D25</f>
        <v>0</v>
      </c>
      <c r="C102" s="15">
        <f>RIKI!D25</f>
        <v>0</v>
      </c>
      <c r="D102" s="15">
        <f>'G-R'!D25</f>
        <v>0</v>
      </c>
      <c r="E102" s="15">
        <f>AMQUI!D25</f>
        <v>0</v>
      </c>
      <c r="F102" s="13">
        <f>MATANE!D25</f>
        <v>0</v>
      </c>
      <c r="G102" s="13">
        <f>GASPÉ!D25</f>
        <v>0</v>
      </c>
      <c r="H102" s="63">
        <f>PASPÉ!D25</f>
        <v>0</v>
      </c>
      <c r="I102" s="77">
        <f t="shared" si="9"/>
        <v>0</v>
      </c>
      <c r="J102" s="2"/>
    </row>
    <row r="103" spans="1:10" ht="15.6" customHeight="1" thickBot="1" x14ac:dyDescent="0.3">
      <c r="A103" s="130" t="s">
        <v>134</v>
      </c>
      <c r="B103" s="118">
        <f>RDL!D26</f>
        <v>0</v>
      </c>
      <c r="C103" s="118">
        <f>RIKI!D26</f>
        <v>8</v>
      </c>
      <c r="D103" s="118">
        <f>'G-R'!D26</f>
        <v>0</v>
      </c>
      <c r="E103" s="118">
        <f>AMQUI!D26</f>
        <v>0</v>
      </c>
      <c r="F103" s="119">
        <f>MATANE!D26</f>
        <v>5</v>
      </c>
      <c r="G103" s="119">
        <f>GASPÉ!D26</f>
        <v>1</v>
      </c>
      <c r="H103" s="120">
        <f>PASPÉ!D26</f>
        <v>0</v>
      </c>
      <c r="I103" s="121">
        <f t="shared" si="9"/>
        <v>14</v>
      </c>
      <c r="J103" s="2"/>
    </row>
    <row r="104" spans="1:10" ht="15.6" customHeight="1" thickTop="1" thickBot="1" x14ac:dyDescent="0.3">
      <c r="A104" s="5"/>
      <c r="B104" s="10"/>
      <c r="C104" s="10"/>
      <c r="D104" s="10"/>
      <c r="E104" s="10"/>
      <c r="F104" s="10"/>
      <c r="G104" s="10"/>
      <c r="H104" s="10"/>
      <c r="I104" s="78"/>
      <c r="J104" s="3"/>
    </row>
    <row r="105" spans="1:10" ht="15.6" customHeight="1" thickTop="1" x14ac:dyDescent="0.25">
      <c r="A105" s="171" t="s">
        <v>22</v>
      </c>
      <c r="B105" s="172"/>
      <c r="C105" s="172"/>
      <c r="D105" s="172"/>
      <c r="E105" s="172"/>
      <c r="F105" s="172"/>
      <c r="G105" s="172"/>
      <c r="H105" s="172"/>
      <c r="I105" s="173"/>
      <c r="J105" s="3"/>
    </row>
    <row r="106" spans="1:10" ht="15.6" customHeight="1" thickBot="1" x14ac:dyDescent="0.3">
      <c r="A106" s="174"/>
      <c r="B106" s="175"/>
      <c r="C106" s="175"/>
      <c r="D106" s="175"/>
      <c r="E106" s="175"/>
      <c r="F106" s="175"/>
      <c r="G106" s="175"/>
      <c r="H106" s="175"/>
      <c r="I106" s="176"/>
      <c r="J106" s="3"/>
    </row>
    <row r="107" spans="1:10" ht="15.6" customHeight="1" thickTop="1" thickBot="1" x14ac:dyDescent="0.3">
      <c r="A107" s="68"/>
      <c r="B107" s="67" t="s">
        <v>38</v>
      </c>
      <c r="C107" s="67" t="s">
        <v>112</v>
      </c>
      <c r="D107" s="67" t="s">
        <v>39</v>
      </c>
      <c r="E107" s="67" t="s">
        <v>40</v>
      </c>
      <c r="F107" s="69" t="s">
        <v>113</v>
      </c>
      <c r="G107" s="69" t="s">
        <v>114</v>
      </c>
      <c r="H107" s="60" t="s">
        <v>90</v>
      </c>
      <c r="I107" s="75" t="s">
        <v>81</v>
      </c>
      <c r="J107" s="3"/>
    </row>
    <row r="108" spans="1:10" ht="15.6" customHeight="1" thickBot="1" x14ac:dyDescent="0.3">
      <c r="A108" s="122" t="s">
        <v>18</v>
      </c>
      <c r="B108" s="123"/>
      <c r="C108" s="123"/>
      <c r="D108" s="123"/>
      <c r="E108" s="123"/>
      <c r="F108" s="123"/>
      <c r="G108" s="123"/>
      <c r="H108" s="123"/>
      <c r="I108" s="124"/>
      <c r="J108" s="3"/>
    </row>
    <row r="109" spans="1:10" ht="15.6" customHeight="1" x14ac:dyDescent="0.25">
      <c r="A109" s="38" t="s">
        <v>116</v>
      </c>
      <c r="B109" s="61">
        <f>RDL!E6</f>
        <v>6</v>
      </c>
      <c r="C109" s="61">
        <f>RIKI!E6</f>
        <v>0</v>
      </c>
      <c r="D109" s="61">
        <f>'G-R'!E6</f>
        <v>6</v>
      </c>
      <c r="E109" s="61">
        <f>AMQUI!E6</f>
        <v>9</v>
      </c>
      <c r="F109" s="14">
        <f>MATANE!E6</f>
        <v>0</v>
      </c>
      <c r="G109" s="14">
        <f>GASPÉ!E6</f>
        <v>3</v>
      </c>
      <c r="H109" s="62">
        <f>PASPÉ!E6</f>
        <v>2</v>
      </c>
      <c r="I109" s="76">
        <f>SUM(B109:G109)</f>
        <v>24</v>
      </c>
      <c r="J109" s="3"/>
    </row>
    <row r="110" spans="1:10" ht="15.6" customHeight="1" x14ac:dyDescent="0.25">
      <c r="A110" s="40" t="s">
        <v>117</v>
      </c>
      <c r="B110" s="15">
        <f>RDL!E7</f>
        <v>7</v>
      </c>
      <c r="C110" s="15">
        <f>RIKI!E7</f>
        <v>0</v>
      </c>
      <c r="D110" s="15">
        <f>'G-R'!E7</f>
        <v>9</v>
      </c>
      <c r="E110" s="15">
        <f>AMQUI!E7</f>
        <v>7</v>
      </c>
      <c r="F110" s="13">
        <f>MATANE!E7</f>
        <v>0</v>
      </c>
      <c r="G110" s="13">
        <f>GASPÉ!E7</f>
        <v>7</v>
      </c>
      <c r="H110" s="63">
        <f>PASPÉ!E7</f>
        <v>4</v>
      </c>
      <c r="I110" s="77">
        <f t="shared" ref="I110:I120" si="10">SUM(B110:G110)</f>
        <v>30</v>
      </c>
      <c r="J110" s="3"/>
    </row>
    <row r="111" spans="1:10" ht="15.6" customHeight="1" x14ac:dyDescent="0.25">
      <c r="A111" s="42" t="s">
        <v>118</v>
      </c>
      <c r="B111" s="15">
        <f>RDL!E8</f>
        <v>13</v>
      </c>
      <c r="C111" s="15">
        <f>RIKI!E8</f>
        <v>0</v>
      </c>
      <c r="D111" s="15">
        <f>'G-R'!E8</f>
        <v>15</v>
      </c>
      <c r="E111" s="15">
        <f>AMQUI!E8</f>
        <v>19</v>
      </c>
      <c r="F111" s="13">
        <f>MATANE!E8</f>
        <v>0</v>
      </c>
      <c r="G111" s="13">
        <f>GASPÉ!E8</f>
        <v>15</v>
      </c>
      <c r="H111" s="63">
        <f>PASPÉ!E8</f>
        <v>13</v>
      </c>
      <c r="I111" s="77">
        <f t="shared" si="10"/>
        <v>62</v>
      </c>
      <c r="J111" s="3"/>
    </row>
    <row r="112" spans="1:10" ht="15.6" customHeight="1" x14ac:dyDescent="0.25">
      <c r="A112" s="42" t="s">
        <v>119</v>
      </c>
      <c r="B112" s="15">
        <f>RDL!E9</f>
        <v>6</v>
      </c>
      <c r="C112" s="15">
        <f>RIKI!E9</f>
        <v>0</v>
      </c>
      <c r="D112" s="15">
        <f>'G-R'!E9</f>
        <v>6</v>
      </c>
      <c r="E112" s="15">
        <f>AMQUI!E9</f>
        <v>8</v>
      </c>
      <c r="F112" s="13">
        <f>MATANE!E9</f>
        <v>0</v>
      </c>
      <c r="G112" s="13">
        <f>GASPÉ!E9</f>
        <v>2</v>
      </c>
      <c r="H112" s="63">
        <f>PASPÉ!E9</f>
        <v>2</v>
      </c>
      <c r="I112" s="77">
        <f t="shared" si="10"/>
        <v>22</v>
      </c>
      <c r="J112" s="3"/>
    </row>
    <row r="113" spans="1:10" ht="15.6" customHeight="1" x14ac:dyDescent="0.25">
      <c r="A113" s="42" t="s">
        <v>120</v>
      </c>
      <c r="B113" s="15">
        <f>RDL!E10</f>
        <v>26</v>
      </c>
      <c r="C113" s="15">
        <f>RIKI!E10</f>
        <v>0</v>
      </c>
      <c r="D113" s="15">
        <f>'G-R'!E10</f>
        <v>34</v>
      </c>
      <c r="E113" s="15">
        <f>AMQUI!E10</f>
        <v>36</v>
      </c>
      <c r="F113" s="13">
        <f>MATANE!E10</f>
        <v>0</v>
      </c>
      <c r="G113" s="13">
        <f>GASPÉ!E10</f>
        <v>22</v>
      </c>
      <c r="H113" s="63">
        <f>PASPÉ!E10</f>
        <v>15</v>
      </c>
      <c r="I113" s="77">
        <f t="shared" si="10"/>
        <v>118</v>
      </c>
      <c r="J113" s="3"/>
    </row>
    <row r="114" spans="1:10" ht="15.6" customHeight="1" x14ac:dyDescent="0.25">
      <c r="A114" s="42" t="s">
        <v>121</v>
      </c>
      <c r="B114" s="15">
        <f>RDL!E11</f>
        <v>6</v>
      </c>
      <c r="C114" s="15">
        <f>RIKI!E11</f>
        <v>0</v>
      </c>
      <c r="D114" s="15">
        <f>'G-R'!E11</f>
        <v>10</v>
      </c>
      <c r="E114" s="15">
        <f>AMQUI!E11</f>
        <v>8</v>
      </c>
      <c r="F114" s="13">
        <f>MATANE!E11</f>
        <v>0</v>
      </c>
      <c r="G114" s="13">
        <f>GASPÉ!E11</f>
        <v>6</v>
      </c>
      <c r="H114" s="63">
        <f>PASPÉ!E11</f>
        <v>4</v>
      </c>
      <c r="I114" s="77">
        <f t="shared" si="10"/>
        <v>30</v>
      </c>
      <c r="J114" s="3"/>
    </row>
    <row r="115" spans="1:10" ht="15.6" customHeight="1" x14ac:dyDescent="0.25">
      <c r="A115" s="42" t="s">
        <v>122</v>
      </c>
      <c r="B115" s="15">
        <f>RDL!E12</f>
        <v>21</v>
      </c>
      <c r="C115" s="15">
        <f>RIKI!E12</f>
        <v>0</v>
      </c>
      <c r="D115" s="15">
        <f>'G-R'!E12</f>
        <v>19</v>
      </c>
      <c r="E115" s="15">
        <f>AMQUI!E12</f>
        <v>17</v>
      </c>
      <c r="F115" s="13">
        <f>MATANE!E12</f>
        <v>0</v>
      </c>
      <c r="G115" s="13">
        <f>GASPÉ!E12</f>
        <v>14</v>
      </c>
      <c r="H115" s="63">
        <f>PASPÉ!E12</f>
        <v>11</v>
      </c>
      <c r="I115" s="77">
        <f t="shared" si="10"/>
        <v>71</v>
      </c>
      <c r="J115" s="3"/>
    </row>
    <row r="116" spans="1:10" ht="15.6" customHeight="1" x14ac:dyDescent="0.25">
      <c r="A116" s="42" t="s">
        <v>123</v>
      </c>
      <c r="B116" s="15">
        <f>RDL!E13</f>
        <v>0</v>
      </c>
      <c r="C116" s="15">
        <f>RIKI!E13</f>
        <v>0</v>
      </c>
      <c r="D116" s="15">
        <f>'G-R'!E13</f>
        <v>0</v>
      </c>
      <c r="E116" s="15">
        <f>AMQUI!E13</f>
        <v>0</v>
      </c>
      <c r="F116" s="13">
        <f>MATANE!E13</f>
        <v>0</v>
      </c>
      <c r="G116" s="13">
        <f>GASPÉ!E13</f>
        <v>0</v>
      </c>
      <c r="H116" s="63">
        <f>PASPÉ!E13</f>
        <v>0</v>
      </c>
      <c r="I116" s="77">
        <f t="shared" si="10"/>
        <v>0</v>
      </c>
      <c r="J116" s="3"/>
    </row>
    <row r="117" spans="1:10" ht="15.6" customHeight="1" x14ac:dyDescent="0.25">
      <c r="A117" s="42" t="s">
        <v>124</v>
      </c>
      <c r="B117" s="15">
        <f>RDL!E14</f>
        <v>0</v>
      </c>
      <c r="C117" s="15">
        <f>RIKI!E14</f>
        <v>0</v>
      </c>
      <c r="D117" s="15">
        <f>'G-R'!E14</f>
        <v>0</v>
      </c>
      <c r="E117" s="15">
        <f>AMQUI!E14</f>
        <v>0</v>
      </c>
      <c r="F117" s="13">
        <f>MATANE!E14</f>
        <v>0</v>
      </c>
      <c r="G117" s="13">
        <f>GASPÉ!E14</f>
        <v>0</v>
      </c>
      <c r="H117" s="63">
        <f>PASPÉ!E14</f>
        <v>0</v>
      </c>
      <c r="I117" s="77">
        <f t="shared" si="10"/>
        <v>0</v>
      </c>
      <c r="J117" s="3"/>
    </row>
    <row r="118" spans="1:10" ht="15.6" customHeight="1" x14ac:dyDescent="0.25">
      <c r="A118" s="42" t="s">
        <v>125</v>
      </c>
      <c r="B118" s="15">
        <f>RDL!E15</f>
        <v>17</v>
      </c>
      <c r="C118" s="15">
        <f>RIKI!E15</f>
        <v>0</v>
      </c>
      <c r="D118" s="15">
        <f>'G-R'!E15</f>
        <v>28</v>
      </c>
      <c r="E118" s="15">
        <f>AMQUI!E15</f>
        <v>26</v>
      </c>
      <c r="F118" s="13">
        <f>MATANE!E15</f>
        <v>0</v>
      </c>
      <c r="G118" s="13">
        <f>GASPÉ!E15</f>
        <v>17</v>
      </c>
      <c r="H118" s="63">
        <f>PASPÉ!E15</f>
        <v>11</v>
      </c>
      <c r="I118" s="77">
        <f t="shared" si="10"/>
        <v>88</v>
      </c>
      <c r="J118" s="3"/>
    </row>
    <row r="119" spans="1:10" ht="15.6" customHeight="1" x14ac:dyDescent="0.25">
      <c r="A119" s="42" t="s">
        <v>126</v>
      </c>
      <c r="B119" s="15">
        <f>RDL!E16</f>
        <v>5</v>
      </c>
      <c r="C119" s="15">
        <f>RIKI!E16</f>
        <v>0</v>
      </c>
      <c r="D119" s="15">
        <f>'G-R'!E16</f>
        <v>8</v>
      </c>
      <c r="E119" s="15">
        <f>AMQUI!E16</f>
        <v>10</v>
      </c>
      <c r="F119" s="13">
        <f>MATANE!E16</f>
        <v>0</v>
      </c>
      <c r="G119" s="13">
        <f>GASPÉ!E16</f>
        <v>9</v>
      </c>
      <c r="H119" s="63">
        <f>PASPÉ!E16</f>
        <v>3</v>
      </c>
      <c r="I119" s="77">
        <f t="shared" si="10"/>
        <v>32</v>
      </c>
      <c r="J119" s="3"/>
    </row>
    <row r="120" spans="1:10" ht="15.6" customHeight="1" thickBot="1" x14ac:dyDescent="0.3">
      <c r="A120" s="117" t="s">
        <v>127</v>
      </c>
      <c r="B120" s="15">
        <f>RDL!E17</f>
        <v>0</v>
      </c>
      <c r="C120" s="15">
        <f>RIKI!E17</f>
        <v>0</v>
      </c>
      <c r="D120" s="15">
        <f>'G-R'!E17</f>
        <v>1</v>
      </c>
      <c r="E120" s="15">
        <f>AMQUI!E17</f>
        <v>0</v>
      </c>
      <c r="F120" s="13">
        <f>MATANE!E17</f>
        <v>0</v>
      </c>
      <c r="G120" s="13">
        <f>GASPÉ!E17</f>
        <v>0</v>
      </c>
      <c r="H120" s="63">
        <f>PASPÉ!E17</f>
        <v>0</v>
      </c>
      <c r="I120" s="77">
        <f t="shared" si="10"/>
        <v>1</v>
      </c>
      <c r="J120" s="3"/>
    </row>
    <row r="121" spans="1:10" ht="15.6" customHeight="1" thickBot="1" x14ac:dyDescent="0.3">
      <c r="A121" s="122" t="s">
        <v>19</v>
      </c>
      <c r="B121" s="123"/>
      <c r="C121" s="123"/>
      <c r="D121" s="123"/>
      <c r="E121" s="123"/>
      <c r="F121" s="123"/>
      <c r="G121" s="123"/>
      <c r="H121" s="123"/>
      <c r="I121" s="124"/>
      <c r="J121" s="3"/>
    </row>
    <row r="122" spans="1:10" ht="15.6" customHeight="1" x14ac:dyDescent="0.25">
      <c r="A122" s="42" t="s">
        <v>128</v>
      </c>
      <c r="B122" s="15">
        <f>RDL!E19</f>
        <v>0</v>
      </c>
      <c r="C122" s="15">
        <f>RIKI!E19</f>
        <v>0</v>
      </c>
      <c r="D122" s="15">
        <f>'G-R'!E19</f>
        <v>0</v>
      </c>
      <c r="E122" s="15">
        <f>AMQUI!E19</f>
        <v>0</v>
      </c>
      <c r="F122" s="13">
        <f>MATANE!E19</f>
        <v>0</v>
      </c>
      <c r="G122" s="13">
        <f>GASPÉ!E19</f>
        <v>0</v>
      </c>
      <c r="H122" s="63">
        <f>PASPÉ!E19</f>
        <v>2</v>
      </c>
      <c r="I122" s="77">
        <f t="shared" ref="I122:I129" si="11">SUM(B122:G122)</f>
        <v>0</v>
      </c>
      <c r="J122" s="3"/>
    </row>
    <row r="123" spans="1:10" ht="15.6" customHeight="1" x14ac:dyDescent="0.25">
      <c r="A123" s="42" t="s">
        <v>129</v>
      </c>
      <c r="B123" s="15">
        <f>RDL!E20</f>
        <v>1</v>
      </c>
      <c r="C123" s="15">
        <f>RIKI!E20</f>
        <v>23.5</v>
      </c>
      <c r="D123" s="15">
        <f>'G-R'!E20</f>
        <v>0</v>
      </c>
      <c r="E123" s="15">
        <f>AMQUI!E20</f>
        <v>0</v>
      </c>
      <c r="F123" s="13">
        <f>MATANE!E20</f>
        <v>14</v>
      </c>
      <c r="G123" s="13">
        <f>GASPÉ!E20</f>
        <v>4</v>
      </c>
      <c r="H123" s="63">
        <f>PASPÉ!E20</f>
        <v>1</v>
      </c>
      <c r="I123" s="77">
        <f t="shared" si="11"/>
        <v>42.5</v>
      </c>
      <c r="J123" s="3"/>
    </row>
    <row r="124" spans="1:10" ht="15.6" customHeight="1" x14ac:dyDescent="0.25">
      <c r="A124" s="42" t="s">
        <v>155</v>
      </c>
      <c r="B124" s="15">
        <f>RDL!E21</f>
        <v>5</v>
      </c>
      <c r="C124" s="15">
        <f>RIKI!E21</f>
        <v>22.5</v>
      </c>
      <c r="D124" s="15">
        <f>'G-R'!E21</f>
        <v>0</v>
      </c>
      <c r="E124" s="15">
        <f>AMQUI!E21</f>
        <v>0</v>
      </c>
      <c r="F124" s="13">
        <f>MATANE!E21</f>
        <v>25</v>
      </c>
      <c r="G124" s="13">
        <f>GASPÉ!E21</f>
        <v>5</v>
      </c>
      <c r="H124" s="63">
        <f>PASPÉ!E21</f>
        <v>4</v>
      </c>
      <c r="I124" s="77">
        <f t="shared" si="11"/>
        <v>57.5</v>
      </c>
      <c r="J124" s="3"/>
    </row>
    <row r="125" spans="1:10" ht="15.6" customHeight="1" x14ac:dyDescent="0.25">
      <c r="A125" s="42" t="s">
        <v>130</v>
      </c>
      <c r="B125" s="15">
        <f>RDL!E22</f>
        <v>17</v>
      </c>
      <c r="C125" s="15">
        <f>RIKI!E22</f>
        <v>13</v>
      </c>
      <c r="D125" s="15">
        <f>'G-R'!E22</f>
        <v>0</v>
      </c>
      <c r="E125" s="15">
        <f>AMQUI!E22</f>
        <v>0</v>
      </c>
      <c r="F125" s="13">
        <f>MATANE!E22</f>
        <v>21</v>
      </c>
      <c r="G125" s="13">
        <f>GASPÉ!E22</f>
        <v>20</v>
      </c>
      <c r="H125" s="63">
        <f>PASPÉ!E22</f>
        <v>8</v>
      </c>
      <c r="I125" s="77">
        <f t="shared" si="11"/>
        <v>71</v>
      </c>
      <c r="J125" s="3"/>
    </row>
    <row r="126" spans="1:10" ht="15.6" customHeight="1" x14ac:dyDescent="0.25">
      <c r="A126" s="42" t="s">
        <v>131</v>
      </c>
      <c r="B126" s="15">
        <f>RDL!E23</f>
        <v>6</v>
      </c>
      <c r="C126" s="15">
        <f>RIKI!E23</f>
        <v>13</v>
      </c>
      <c r="D126" s="15">
        <f>'G-R'!E23</f>
        <v>0</v>
      </c>
      <c r="E126" s="15">
        <f>AMQUI!E23</f>
        <v>0</v>
      </c>
      <c r="F126" s="13">
        <f>MATANE!E23</f>
        <v>8</v>
      </c>
      <c r="G126" s="13">
        <f>GASPÉ!E23</f>
        <v>7</v>
      </c>
      <c r="H126" s="63">
        <f>PASPÉ!E23</f>
        <v>5</v>
      </c>
      <c r="I126" s="77">
        <f t="shared" si="11"/>
        <v>34</v>
      </c>
      <c r="J126" s="3"/>
    </row>
    <row r="127" spans="1:10" ht="15.6" customHeight="1" x14ac:dyDescent="0.25">
      <c r="A127" s="42" t="s">
        <v>132</v>
      </c>
      <c r="B127" s="15">
        <f>RDL!E24</f>
        <v>0</v>
      </c>
      <c r="C127" s="15">
        <f>RIKI!E24</f>
        <v>2</v>
      </c>
      <c r="D127" s="15">
        <f>'G-R'!E24</f>
        <v>0</v>
      </c>
      <c r="E127" s="15">
        <f>AMQUI!E24</f>
        <v>0</v>
      </c>
      <c r="F127" s="13">
        <f>MATANE!E24</f>
        <v>9</v>
      </c>
      <c r="G127" s="13">
        <f>GASPÉ!E24</f>
        <v>2</v>
      </c>
      <c r="H127" s="63">
        <f>PASPÉ!E24</f>
        <v>0</v>
      </c>
      <c r="I127" s="77">
        <f t="shared" si="11"/>
        <v>13</v>
      </c>
      <c r="J127" s="2"/>
    </row>
    <row r="128" spans="1:10" ht="15.6" customHeight="1" x14ac:dyDescent="0.25">
      <c r="A128" s="129" t="s">
        <v>133</v>
      </c>
      <c r="B128" s="15">
        <f>RDL!E25</f>
        <v>0</v>
      </c>
      <c r="C128" s="15">
        <f>RIKI!E25</f>
        <v>0</v>
      </c>
      <c r="D128" s="15">
        <f>'G-R'!E25</f>
        <v>0</v>
      </c>
      <c r="E128" s="15">
        <f>AMQUI!E25</f>
        <v>0</v>
      </c>
      <c r="F128" s="13">
        <f>MATANE!E25</f>
        <v>0</v>
      </c>
      <c r="G128" s="13">
        <f>GASPÉ!E25</f>
        <v>0</v>
      </c>
      <c r="H128" s="63">
        <f>PASPÉ!E25</f>
        <v>0</v>
      </c>
      <c r="I128" s="77">
        <f t="shared" si="11"/>
        <v>0</v>
      </c>
      <c r="J128" s="2"/>
    </row>
    <row r="129" spans="1:10" ht="15.6" customHeight="1" thickBot="1" x14ac:dyDescent="0.3">
      <c r="A129" s="130" t="s">
        <v>134</v>
      </c>
      <c r="B129" s="118">
        <f>RDL!E26</f>
        <v>1</v>
      </c>
      <c r="C129" s="118">
        <f>RIKI!E26</f>
        <v>7</v>
      </c>
      <c r="D129" s="118">
        <f>'G-R'!E26</f>
        <v>0</v>
      </c>
      <c r="E129" s="118">
        <f>AMQUI!E26</f>
        <v>0</v>
      </c>
      <c r="F129" s="119">
        <f>MATANE!E26</f>
        <v>12</v>
      </c>
      <c r="G129" s="119">
        <f>GASPÉ!E26</f>
        <v>3</v>
      </c>
      <c r="H129" s="120">
        <f>PASPÉ!E26</f>
        <v>1</v>
      </c>
      <c r="I129" s="121">
        <f t="shared" si="11"/>
        <v>23</v>
      </c>
      <c r="J129" s="2"/>
    </row>
    <row r="130" spans="1:10" ht="15.6" customHeight="1" thickTop="1" thickBot="1" x14ac:dyDescent="0.3">
      <c r="A130" s="5"/>
      <c r="B130" s="10"/>
      <c r="C130" s="10"/>
      <c r="D130" s="10"/>
      <c r="E130" s="10"/>
      <c r="F130" s="10"/>
      <c r="G130" s="10"/>
      <c r="H130" s="10"/>
      <c r="I130" s="78"/>
      <c r="J130" s="3"/>
    </row>
    <row r="131" spans="1:10" ht="15.6" customHeight="1" thickTop="1" x14ac:dyDescent="0.25">
      <c r="A131" s="171" t="s">
        <v>23</v>
      </c>
      <c r="B131" s="172"/>
      <c r="C131" s="172"/>
      <c r="D131" s="172"/>
      <c r="E131" s="172"/>
      <c r="F131" s="172"/>
      <c r="G131" s="172"/>
      <c r="H131" s="172"/>
      <c r="I131" s="173"/>
      <c r="J131" s="3"/>
    </row>
    <row r="132" spans="1:10" ht="15.6" customHeight="1" thickBot="1" x14ac:dyDescent="0.3">
      <c r="A132" s="174"/>
      <c r="B132" s="175"/>
      <c r="C132" s="175"/>
      <c r="D132" s="175"/>
      <c r="E132" s="175"/>
      <c r="F132" s="175"/>
      <c r="G132" s="175"/>
      <c r="H132" s="175"/>
      <c r="I132" s="176"/>
      <c r="J132" s="3"/>
    </row>
    <row r="133" spans="1:10" ht="15.6" customHeight="1" thickTop="1" thickBot="1" x14ac:dyDescent="0.3">
      <c r="A133" s="68"/>
      <c r="B133" s="67" t="s">
        <v>38</v>
      </c>
      <c r="C133" s="67" t="s">
        <v>112</v>
      </c>
      <c r="D133" s="67" t="s">
        <v>39</v>
      </c>
      <c r="E133" s="67" t="s">
        <v>40</v>
      </c>
      <c r="F133" s="69" t="s">
        <v>113</v>
      </c>
      <c r="G133" s="69" t="s">
        <v>114</v>
      </c>
      <c r="H133" s="60" t="s">
        <v>90</v>
      </c>
      <c r="I133" s="75" t="s">
        <v>81</v>
      </c>
      <c r="J133" s="3"/>
    </row>
    <row r="134" spans="1:10" ht="15.6" customHeight="1" thickBot="1" x14ac:dyDescent="0.3">
      <c r="A134" s="122" t="s">
        <v>18</v>
      </c>
      <c r="B134" s="123"/>
      <c r="C134" s="123"/>
      <c r="D134" s="123"/>
      <c r="E134" s="123"/>
      <c r="F134" s="123"/>
      <c r="G134" s="123"/>
      <c r="H134" s="123"/>
      <c r="I134" s="124"/>
      <c r="J134" s="3"/>
    </row>
    <row r="135" spans="1:10" ht="15.6" customHeight="1" x14ac:dyDescent="0.25">
      <c r="A135" s="38" t="s">
        <v>116</v>
      </c>
      <c r="B135" s="61">
        <f>RDL!F6</f>
        <v>5</v>
      </c>
      <c r="C135" s="61">
        <f>RIKI!F6</f>
        <v>0</v>
      </c>
      <c r="D135" s="61">
        <f>'G-R'!F6</f>
        <v>14</v>
      </c>
      <c r="E135" s="61">
        <f>AMQUI!F6</f>
        <v>8</v>
      </c>
      <c r="F135" s="14">
        <f>MATANE!F6</f>
        <v>0</v>
      </c>
      <c r="G135" s="14">
        <f>GASPÉ!F6</f>
        <v>11</v>
      </c>
      <c r="H135" s="62">
        <f>PASPÉ!F6</f>
        <v>9</v>
      </c>
      <c r="I135" s="76">
        <f>SUM(B135:G135)</f>
        <v>38</v>
      </c>
      <c r="J135" s="3"/>
    </row>
    <row r="136" spans="1:10" ht="15.6" customHeight="1" x14ac:dyDescent="0.25">
      <c r="A136" s="40" t="s">
        <v>117</v>
      </c>
      <c r="B136" s="15">
        <f>RDL!F7</f>
        <v>0</v>
      </c>
      <c r="C136" s="15">
        <f>RIKI!F7</f>
        <v>0</v>
      </c>
      <c r="D136" s="15">
        <f>'G-R'!F7</f>
        <v>0</v>
      </c>
      <c r="E136" s="15">
        <f>AMQUI!F7</f>
        <v>4</v>
      </c>
      <c r="F136" s="13">
        <f>MATANE!F7</f>
        <v>0</v>
      </c>
      <c r="G136" s="13">
        <f>GASPÉ!F7</f>
        <v>0</v>
      </c>
      <c r="H136" s="63">
        <f>PASPÉ!F7</f>
        <v>0</v>
      </c>
      <c r="I136" s="77">
        <f t="shared" ref="I136:I146" si="12">SUM(B136:G136)</f>
        <v>4</v>
      </c>
      <c r="J136" s="3"/>
    </row>
    <row r="137" spans="1:10" ht="15.6" customHeight="1" x14ac:dyDescent="0.25">
      <c r="A137" s="42" t="s">
        <v>118</v>
      </c>
      <c r="B137" s="15">
        <f>RDL!F8</f>
        <v>7</v>
      </c>
      <c r="C137" s="15">
        <f>RIKI!F8</f>
        <v>0</v>
      </c>
      <c r="D137" s="15">
        <f>'G-R'!F8</f>
        <v>17</v>
      </c>
      <c r="E137" s="15">
        <f>AMQUI!F8</f>
        <v>25</v>
      </c>
      <c r="F137" s="13">
        <f>MATANE!F8</f>
        <v>0</v>
      </c>
      <c r="G137" s="13">
        <f>GASPÉ!F8</f>
        <v>7</v>
      </c>
      <c r="H137" s="63">
        <f>PASPÉ!F8</f>
        <v>5</v>
      </c>
      <c r="I137" s="77">
        <f t="shared" si="12"/>
        <v>56</v>
      </c>
      <c r="J137" s="3"/>
    </row>
    <row r="138" spans="1:10" ht="15.6" customHeight="1" x14ac:dyDescent="0.25">
      <c r="A138" s="42" t="s">
        <v>119</v>
      </c>
      <c r="B138" s="15">
        <f>RDL!F9</f>
        <v>0</v>
      </c>
      <c r="C138" s="15">
        <f>RIKI!F9</f>
        <v>0</v>
      </c>
      <c r="D138" s="15">
        <f>'G-R'!F9</f>
        <v>0</v>
      </c>
      <c r="E138" s="15">
        <f>AMQUI!F9</f>
        <v>0</v>
      </c>
      <c r="F138" s="13">
        <f>MATANE!F9</f>
        <v>0</v>
      </c>
      <c r="G138" s="13">
        <f>GASPÉ!F9</f>
        <v>0</v>
      </c>
      <c r="H138" s="63">
        <f>PASPÉ!F9</f>
        <v>0</v>
      </c>
      <c r="I138" s="77">
        <f t="shared" si="12"/>
        <v>0</v>
      </c>
      <c r="J138" s="3"/>
    </row>
    <row r="139" spans="1:10" ht="15.6" customHeight="1" x14ac:dyDescent="0.25">
      <c r="A139" s="42" t="s">
        <v>120</v>
      </c>
      <c r="B139" s="15">
        <f>RDL!F10</f>
        <v>0</v>
      </c>
      <c r="C139" s="15">
        <f>RIKI!F10</f>
        <v>0</v>
      </c>
      <c r="D139" s="15">
        <f>'G-R'!F10</f>
        <v>3</v>
      </c>
      <c r="E139" s="15">
        <f>AMQUI!F10</f>
        <v>1</v>
      </c>
      <c r="F139" s="13">
        <f>MATANE!F10</f>
        <v>0</v>
      </c>
      <c r="G139" s="13">
        <f>GASPÉ!F10</f>
        <v>0</v>
      </c>
      <c r="H139" s="63">
        <f>PASPÉ!F10</f>
        <v>1</v>
      </c>
      <c r="I139" s="77">
        <f t="shared" si="12"/>
        <v>4</v>
      </c>
      <c r="J139" s="3"/>
    </row>
    <row r="140" spans="1:10" ht="15.6" customHeight="1" x14ac:dyDescent="0.25">
      <c r="A140" s="42" t="s">
        <v>121</v>
      </c>
      <c r="B140" s="15">
        <f>RDL!F11</f>
        <v>0</v>
      </c>
      <c r="C140" s="15">
        <f>RIKI!F11</f>
        <v>0</v>
      </c>
      <c r="D140" s="15">
        <f>'G-R'!F11</f>
        <v>2</v>
      </c>
      <c r="E140" s="15">
        <f>AMQUI!F11</f>
        <v>3</v>
      </c>
      <c r="F140" s="13">
        <f>MATANE!F11</f>
        <v>0</v>
      </c>
      <c r="G140" s="13">
        <f>GASPÉ!F11</f>
        <v>0</v>
      </c>
      <c r="H140" s="63">
        <f>PASPÉ!F11</f>
        <v>3</v>
      </c>
      <c r="I140" s="77">
        <f t="shared" si="12"/>
        <v>5</v>
      </c>
      <c r="J140" s="3"/>
    </row>
    <row r="141" spans="1:10" ht="15.6" customHeight="1" x14ac:dyDescent="0.25">
      <c r="A141" s="42" t="s">
        <v>122</v>
      </c>
      <c r="B141" s="15">
        <f>RDL!F12</f>
        <v>14</v>
      </c>
      <c r="C141" s="15">
        <f>RIKI!F12</f>
        <v>0</v>
      </c>
      <c r="D141" s="15">
        <f>'G-R'!F12</f>
        <v>18</v>
      </c>
      <c r="E141" s="15">
        <f>AMQUI!F12</f>
        <v>22</v>
      </c>
      <c r="F141" s="13">
        <f>MATANE!F12</f>
        <v>0</v>
      </c>
      <c r="G141" s="13">
        <f>GASPÉ!F12</f>
        <v>13</v>
      </c>
      <c r="H141" s="63">
        <f>PASPÉ!F12</f>
        <v>12</v>
      </c>
      <c r="I141" s="77">
        <f t="shared" si="12"/>
        <v>67</v>
      </c>
      <c r="J141" s="3"/>
    </row>
    <row r="142" spans="1:10" ht="15.6" customHeight="1" x14ac:dyDescent="0.25">
      <c r="A142" s="42" t="s">
        <v>123</v>
      </c>
      <c r="B142" s="15">
        <f>RDL!F13</f>
        <v>0</v>
      </c>
      <c r="C142" s="15">
        <f>RIKI!F13</f>
        <v>0</v>
      </c>
      <c r="D142" s="15">
        <f>'G-R'!F13</f>
        <v>0</v>
      </c>
      <c r="E142" s="15">
        <f>AMQUI!F13</f>
        <v>0</v>
      </c>
      <c r="F142" s="13">
        <f>MATANE!F13</f>
        <v>0</v>
      </c>
      <c r="G142" s="13">
        <f>GASPÉ!F13</f>
        <v>0</v>
      </c>
      <c r="H142" s="63">
        <f>PASPÉ!F13</f>
        <v>0</v>
      </c>
      <c r="I142" s="77">
        <f t="shared" si="12"/>
        <v>0</v>
      </c>
      <c r="J142" s="3"/>
    </row>
    <row r="143" spans="1:10" ht="15.6" customHeight="1" x14ac:dyDescent="0.25">
      <c r="A143" s="42" t="s">
        <v>124</v>
      </c>
      <c r="B143" s="15">
        <f>RDL!F14</f>
        <v>0</v>
      </c>
      <c r="C143" s="15">
        <f>RIKI!F14</f>
        <v>0</v>
      </c>
      <c r="D143" s="15">
        <f>'G-R'!F14</f>
        <v>0</v>
      </c>
      <c r="E143" s="15">
        <f>AMQUI!F14</f>
        <v>0</v>
      </c>
      <c r="F143" s="13">
        <f>MATANE!F14</f>
        <v>0</v>
      </c>
      <c r="G143" s="13">
        <f>GASPÉ!F14</f>
        <v>0</v>
      </c>
      <c r="H143" s="63">
        <f>PASPÉ!F14</f>
        <v>0</v>
      </c>
      <c r="I143" s="77">
        <f t="shared" si="12"/>
        <v>0</v>
      </c>
      <c r="J143" s="3"/>
    </row>
    <row r="144" spans="1:10" ht="15.6" customHeight="1" x14ac:dyDescent="0.25">
      <c r="A144" s="42" t="s">
        <v>125</v>
      </c>
      <c r="B144" s="15">
        <f>RDL!F15</f>
        <v>10</v>
      </c>
      <c r="C144" s="15">
        <f>RIKI!F15</f>
        <v>0</v>
      </c>
      <c r="D144" s="15">
        <f>'G-R'!F15</f>
        <v>13</v>
      </c>
      <c r="E144" s="15">
        <f>AMQUI!F15</f>
        <v>9</v>
      </c>
      <c r="F144" s="13">
        <f>MATANE!F15</f>
        <v>0</v>
      </c>
      <c r="G144" s="13">
        <f>GASPÉ!F15</f>
        <v>16</v>
      </c>
      <c r="H144" s="63">
        <f>PASPÉ!F15</f>
        <v>4</v>
      </c>
      <c r="I144" s="77">
        <f t="shared" si="12"/>
        <v>48</v>
      </c>
      <c r="J144" s="3"/>
    </row>
    <row r="145" spans="1:10" ht="15.6" customHeight="1" x14ac:dyDescent="0.25">
      <c r="A145" s="42" t="s">
        <v>126</v>
      </c>
      <c r="B145" s="15">
        <f>RDL!F16</f>
        <v>9</v>
      </c>
      <c r="C145" s="15">
        <f>RIKI!F16</f>
        <v>0</v>
      </c>
      <c r="D145" s="15">
        <f>'G-R'!F16</f>
        <v>27</v>
      </c>
      <c r="E145" s="15">
        <f>AMQUI!F16</f>
        <v>19</v>
      </c>
      <c r="F145" s="13">
        <f>MATANE!F16</f>
        <v>0</v>
      </c>
      <c r="G145" s="13">
        <f>GASPÉ!F16</f>
        <v>5</v>
      </c>
      <c r="H145" s="63">
        <f>PASPÉ!F16</f>
        <v>10</v>
      </c>
      <c r="I145" s="77">
        <f t="shared" si="12"/>
        <v>60</v>
      </c>
      <c r="J145" s="3"/>
    </row>
    <row r="146" spans="1:10" ht="15.6" customHeight="1" thickBot="1" x14ac:dyDescent="0.3">
      <c r="A146" s="117" t="s">
        <v>127</v>
      </c>
      <c r="B146" s="15">
        <f>RDL!F17</f>
        <v>2</v>
      </c>
      <c r="C146" s="15">
        <f>RIKI!F17</f>
        <v>0</v>
      </c>
      <c r="D146" s="15">
        <f>'G-R'!F17</f>
        <v>6</v>
      </c>
      <c r="E146" s="15">
        <f>AMQUI!F17</f>
        <v>0</v>
      </c>
      <c r="F146" s="13">
        <f>MATANE!F17</f>
        <v>0</v>
      </c>
      <c r="G146" s="13">
        <f>GASPÉ!F17</f>
        <v>4</v>
      </c>
      <c r="H146" s="63">
        <f>PASPÉ!F17</f>
        <v>0</v>
      </c>
      <c r="I146" s="77">
        <f t="shared" si="12"/>
        <v>12</v>
      </c>
      <c r="J146" s="3"/>
    </row>
    <row r="147" spans="1:10" ht="15.6" customHeight="1" thickBot="1" x14ac:dyDescent="0.3">
      <c r="A147" s="122" t="s">
        <v>19</v>
      </c>
      <c r="B147" s="123"/>
      <c r="C147" s="123"/>
      <c r="D147" s="123"/>
      <c r="E147" s="123"/>
      <c r="F147" s="123"/>
      <c r="G147" s="123"/>
      <c r="H147" s="123"/>
      <c r="I147" s="124"/>
      <c r="J147" s="3"/>
    </row>
    <row r="148" spans="1:10" ht="15.6" customHeight="1" x14ac:dyDescent="0.25">
      <c r="A148" s="42" t="s">
        <v>128</v>
      </c>
      <c r="B148" s="15">
        <f>RDL!F19</f>
        <v>0</v>
      </c>
      <c r="C148" s="15">
        <f>RIKI!F19</f>
        <v>0</v>
      </c>
      <c r="D148" s="15">
        <f>'G-R'!F19</f>
        <v>0</v>
      </c>
      <c r="E148" s="15">
        <f>AMQUI!F19</f>
        <v>0</v>
      </c>
      <c r="F148" s="13">
        <f>MATANE!F19</f>
        <v>0</v>
      </c>
      <c r="G148" s="13">
        <f>GASPÉ!F19</f>
        <v>0</v>
      </c>
      <c r="H148" s="63">
        <f>PASPÉ!F19</f>
        <v>2</v>
      </c>
      <c r="I148" s="77">
        <f t="shared" ref="I148:I155" si="13">SUM(B148:G148)</f>
        <v>0</v>
      </c>
      <c r="J148" s="3"/>
    </row>
    <row r="149" spans="1:10" ht="15.6" customHeight="1" x14ac:dyDescent="0.25">
      <c r="A149" s="42" t="s">
        <v>129</v>
      </c>
      <c r="B149" s="15">
        <f>RDL!F20</f>
        <v>6</v>
      </c>
      <c r="C149" s="15">
        <f>RIKI!F20</f>
        <v>10</v>
      </c>
      <c r="D149" s="15">
        <f>'G-R'!F20</f>
        <v>0</v>
      </c>
      <c r="E149" s="15">
        <f>AMQUI!F20</f>
        <v>0</v>
      </c>
      <c r="F149" s="13">
        <f>MATANE!F20</f>
        <v>7</v>
      </c>
      <c r="G149" s="13">
        <f>GASPÉ!F20</f>
        <v>6</v>
      </c>
      <c r="H149" s="63">
        <f>PASPÉ!F20</f>
        <v>4</v>
      </c>
      <c r="I149" s="77">
        <f t="shared" si="13"/>
        <v>29</v>
      </c>
      <c r="J149" s="3"/>
    </row>
    <row r="150" spans="1:10" ht="15.6" customHeight="1" x14ac:dyDescent="0.25">
      <c r="A150" s="42" t="s">
        <v>155</v>
      </c>
      <c r="B150" s="15">
        <f>RDL!F21</f>
        <v>0</v>
      </c>
      <c r="C150" s="15">
        <f>RIKI!F21</f>
        <v>0</v>
      </c>
      <c r="D150" s="15">
        <f>'G-R'!F21</f>
        <v>0</v>
      </c>
      <c r="E150" s="15">
        <f>AMQUI!F21</f>
        <v>0</v>
      </c>
      <c r="F150" s="13">
        <f>MATANE!F21</f>
        <v>0</v>
      </c>
      <c r="G150" s="13">
        <f>GASPÉ!F21</f>
        <v>0</v>
      </c>
      <c r="H150" s="63">
        <f>PASPÉ!F21</f>
        <v>0</v>
      </c>
      <c r="I150" s="77">
        <f t="shared" si="13"/>
        <v>0</v>
      </c>
      <c r="J150" s="3"/>
    </row>
    <row r="151" spans="1:10" ht="15.6" customHeight="1" x14ac:dyDescent="0.25">
      <c r="A151" s="42" t="s">
        <v>130</v>
      </c>
      <c r="B151" s="15">
        <f>RDL!F22</f>
        <v>26</v>
      </c>
      <c r="C151" s="15">
        <f>RIKI!F22</f>
        <v>6</v>
      </c>
      <c r="D151" s="15">
        <f>'G-R'!F22</f>
        <v>0</v>
      </c>
      <c r="E151" s="15">
        <f>AMQUI!F22</f>
        <v>0</v>
      </c>
      <c r="F151" s="13">
        <f>MATANE!F22</f>
        <v>20</v>
      </c>
      <c r="G151" s="13">
        <f>GASPÉ!F22</f>
        <v>26</v>
      </c>
      <c r="H151" s="63">
        <f>PASPÉ!F22</f>
        <v>14</v>
      </c>
      <c r="I151" s="77">
        <f t="shared" si="13"/>
        <v>78</v>
      </c>
      <c r="J151" s="3"/>
    </row>
    <row r="152" spans="1:10" ht="15.6" customHeight="1" x14ac:dyDescent="0.25">
      <c r="A152" s="42" t="s">
        <v>131</v>
      </c>
      <c r="B152" s="15">
        <f>RDL!F23</f>
        <v>0</v>
      </c>
      <c r="C152" s="15">
        <f>RIKI!F23</f>
        <v>6</v>
      </c>
      <c r="D152" s="15">
        <f>'G-R'!F23</f>
        <v>0</v>
      </c>
      <c r="E152" s="15">
        <f>AMQUI!F23</f>
        <v>0</v>
      </c>
      <c r="F152" s="13">
        <f>MATANE!F23</f>
        <v>6</v>
      </c>
      <c r="G152" s="13">
        <f>GASPÉ!F23</f>
        <v>0</v>
      </c>
      <c r="H152" s="63">
        <f>PASPÉ!F23</f>
        <v>0</v>
      </c>
      <c r="I152" s="77">
        <f t="shared" si="13"/>
        <v>12</v>
      </c>
      <c r="J152" s="3"/>
    </row>
    <row r="153" spans="1:10" ht="14.85" customHeight="1" x14ac:dyDescent="0.25">
      <c r="A153" s="42" t="s">
        <v>132</v>
      </c>
      <c r="B153" s="15">
        <f>RDL!F24</f>
        <v>10</v>
      </c>
      <c r="C153" s="15">
        <f>RIKI!F24</f>
        <v>23</v>
      </c>
      <c r="D153" s="15">
        <f>'G-R'!F24</f>
        <v>0</v>
      </c>
      <c r="E153" s="15">
        <f>AMQUI!F24</f>
        <v>0</v>
      </c>
      <c r="F153" s="13">
        <f>MATANE!F24</f>
        <v>27</v>
      </c>
      <c r="G153" s="13">
        <f>GASPÉ!F24</f>
        <v>13</v>
      </c>
      <c r="H153" s="63">
        <f>PASPÉ!F24</f>
        <v>6</v>
      </c>
      <c r="I153" s="77">
        <f t="shared" si="13"/>
        <v>73</v>
      </c>
    </row>
    <row r="154" spans="1:10" ht="14.85" customHeight="1" x14ac:dyDescent="0.25">
      <c r="A154" s="129" t="s">
        <v>133</v>
      </c>
      <c r="B154" s="15">
        <f>RDL!F25</f>
        <v>0</v>
      </c>
      <c r="C154" s="15">
        <f>RIKI!F25</f>
        <v>0</v>
      </c>
      <c r="D154" s="15">
        <f>'G-R'!F25</f>
        <v>0</v>
      </c>
      <c r="E154" s="15">
        <f>AMQUI!F25</f>
        <v>0</v>
      </c>
      <c r="F154" s="13">
        <f>MATANE!F25</f>
        <v>0</v>
      </c>
      <c r="G154" s="13">
        <f>GASPÉ!F25</f>
        <v>0</v>
      </c>
      <c r="H154" s="63">
        <f>PASPÉ!F25</f>
        <v>0</v>
      </c>
      <c r="I154" s="77">
        <f t="shared" si="13"/>
        <v>0</v>
      </c>
    </row>
    <row r="155" spans="1:10" ht="14.85" customHeight="1" thickBot="1" x14ac:dyDescent="0.3">
      <c r="A155" s="130" t="s">
        <v>134</v>
      </c>
      <c r="B155" s="118">
        <f>RDL!F26</f>
        <v>14</v>
      </c>
      <c r="C155" s="118">
        <f>RIKI!F26</f>
        <v>23</v>
      </c>
      <c r="D155" s="118">
        <f>'G-R'!F26</f>
        <v>0</v>
      </c>
      <c r="E155" s="118">
        <f>AMQUI!F26</f>
        <v>0</v>
      </c>
      <c r="F155" s="119">
        <f>MATANE!F26</f>
        <v>18</v>
      </c>
      <c r="G155" s="119">
        <f>GASPÉ!F26</f>
        <v>9</v>
      </c>
      <c r="H155" s="120">
        <f>PASPÉ!F26</f>
        <v>6</v>
      </c>
      <c r="I155" s="121">
        <f t="shared" si="13"/>
        <v>64</v>
      </c>
    </row>
    <row r="156" spans="1:10" ht="14.85" customHeight="1" thickTop="1" x14ac:dyDescent="0.25"/>
  </sheetData>
  <mergeCells count="6">
    <mergeCell ref="A79:I80"/>
    <mergeCell ref="A131:I132"/>
    <mergeCell ref="A105:I106"/>
    <mergeCell ref="A1:I2"/>
    <mergeCell ref="A27:I28"/>
    <mergeCell ref="A53:I54"/>
  </mergeCells>
  <conditionalFormatting sqref="I5:I16">
    <cfRule type="top10" dxfId="11" priority="23" rank="1"/>
  </conditionalFormatting>
  <conditionalFormatting sqref="I18:I25">
    <cfRule type="top10" dxfId="10" priority="21" rank="1"/>
  </conditionalFormatting>
  <conditionalFormatting sqref="I31:I42">
    <cfRule type="top10" dxfId="9" priority="12" rank="1"/>
  </conditionalFormatting>
  <conditionalFormatting sqref="I44:I51">
    <cfRule type="top10" dxfId="8" priority="11" rank="1"/>
  </conditionalFormatting>
  <conditionalFormatting sqref="I57:I68">
    <cfRule type="top10" dxfId="7" priority="6" rank="1"/>
  </conditionalFormatting>
  <conditionalFormatting sqref="I70:I77">
    <cfRule type="top10" dxfId="6" priority="5" rank="1"/>
  </conditionalFormatting>
  <conditionalFormatting sqref="I83:I94">
    <cfRule type="top10" dxfId="5" priority="8" rank="1"/>
  </conditionalFormatting>
  <conditionalFormatting sqref="I96:I103">
    <cfRule type="top10" dxfId="4" priority="7" rank="1"/>
  </conditionalFormatting>
  <conditionalFormatting sqref="I109:I120">
    <cfRule type="top10" dxfId="3" priority="4" rank="1"/>
  </conditionalFormatting>
  <conditionalFormatting sqref="I122:I129">
    <cfRule type="top10" dxfId="2" priority="3" rank="1"/>
  </conditionalFormatting>
  <conditionalFormatting sqref="I135:I146">
    <cfRule type="top10" dxfId="1" priority="2" rank="1"/>
  </conditionalFormatting>
  <conditionalFormatting sqref="I148:I155">
    <cfRule type="top10" dxfId="0" priority="1" rank="1"/>
  </conditionalFormatting>
  <pageMargins left="0.43307086614173229" right="0.23622047244094488" top="0.51181102362204722" bottom="0.51181102362204722" header="0.31496062992125984" footer="0.31496062992125984"/>
  <pageSetup scale="55" fitToHeight="2" orientation="portrait" r:id="rId1"/>
  <headerFooter>
    <oddFooter>&amp;C&amp;"Helvetica,Regular"&amp;12&amp;K000000&amp;P</oddFooter>
  </headerFooter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6"/>
  <sheetViews>
    <sheetView tabSelected="1" zoomScale="112" workbookViewId="0">
      <selection activeCell="L7" sqref="L7"/>
    </sheetView>
  </sheetViews>
  <sheetFormatPr baseColWidth="10" defaultRowHeight="15" x14ac:dyDescent="0.25"/>
  <cols>
    <col min="1" max="1" width="19.5703125" customWidth="1"/>
    <col min="2" max="2" width="20.5703125" customWidth="1"/>
    <col min="3" max="3" width="15.5703125" customWidth="1"/>
    <col min="5" max="5" width="20.5703125" customWidth="1"/>
    <col min="6" max="6" width="15.5703125" customWidth="1"/>
  </cols>
  <sheetData>
    <row r="1" spans="1:6" ht="15" customHeight="1" thickTop="1" x14ac:dyDescent="0.25">
      <c r="A1" s="148" t="s">
        <v>82</v>
      </c>
      <c r="B1" s="152"/>
      <c r="C1" s="149"/>
      <c r="E1" s="148" t="s">
        <v>89</v>
      </c>
      <c r="F1" s="149"/>
    </row>
    <row r="2" spans="1:6" ht="15.75" thickBot="1" x14ac:dyDescent="0.3">
      <c r="A2" s="150"/>
      <c r="B2" s="153"/>
      <c r="C2" s="151"/>
      <c r="E2" s="150"/>
      <c r="F2" s="151"/>
    </row>
    <row r="3" spans="1:6" ht="16.5" thickTop="1" thickBot="1" x14ac:dyDescent="0.3">
      <c r="A3" s="68"/>
      <c r="B3" s="67" t="s">
        <v>44</v>
      </c>
      <c r="C3" s="60" t="s">
        <v>87</v>
      </c>
      <c r="E3" s="97" t="s">
        <v>44</v>
      </c>
      <c r="F3" s="98" t="s">
        <v>87</v>
      </c>
    </row>
    <row r="4" spans="1:6" ht="15.75" thickBot="1" x14ac:dyDescent="0.3">
      <c r="A4" s="143" t="s">
        <v>18</v>
      </c>
      <c r="B4" s="144"/>
      <c r="C4" s="145"/>
      <c r="E4" s="83" t="s">
        <v>0</v>
      </c>
      <c r="F4" s="103"/>
    </row>
    <row r="5" spans="1:6" x14ac:dyDescent="0.25">
      <c r="A5" s="83" t="s">
        <v>83</v>
      </c>
      <c r="B5" s="135" t="str">
        <f>INDEX(Classements!A83:I94,MATCH($C5,Classements!I83:I94,0),1)</f>
        <v>Rouge et Noir</v>
      </c>
      <c r="C5" s="90">
        <f>IF(LARGE(Classements!I83:I94,1)=0,"",LARGE(Classements!I83:I94,1))</f>
        <v>143</v>
      </c>
      <c r="E5" s="84" t="s">
        <v>31</v>
      </c>
      <c r="F5" s="88"/>
    </row>
    <row r="6" spans="1:6" x14ac:dyDescent="0.25">
      <c r="A6" s="84" t="s">
        <v>84</v>
      </c>
      <c r="B6" s="134" t="str">
        <f>INDEX(Classements!A109:I120,MATCH($C6,Classements!I109:I120,0),1)</f>
        <v>Impérial</v>
      </c>
      <c r="C6" s="91">
        <f>IF(LARGE(Classements!I109:I120,1)=0,"",LARGE(Classements!I109:I120,1))</f>
        <v>118</v>
      </c>
      <c r="D6" s="82"/>
      <c r="E6" s="84" t="s">
        <v>33</v>
      </c>
      <c r="F6" s="88"/>
    </row>
    <row r="7" spans="1:6" x14ac:dyDescent="0.25">
      <c r="A7" s="84" t="s">
        <v>85</v>
      </c>
      <c r="B7" s="85" t="str">
        <f>INDEX(Classements!A135:I146,MATCH($C7,Classements!I135:I146,0),1)</f>
        <v>Maximum</v>
      </c>
      <c r="C7" s="133">
        <f>IF(LARGE(Classements!I135:I146,1)=0,"",LARGE(Classements!I135:I146,1))</f>
        <v>67</v>
      </c>
      <c r="E7" s="95" t="s">
        <v>3</v>
      </c>
      <c r="F7" s="88"/>
    </row>
    <row r="8" spans="1:6" ht="15.75" thickBot="1" x14ac:dyDescent="0.3">
      <c r="A8" s="86" t="s">
        <v>86</v>
      </c>
      <c r="B8" s="87" t="str">
        <f>INDEX(Classements!A5:I16,MATCH($C8,Classements!I5:I16,0),1)</f>
        <v>Rouge et Noir</v>
      </c>
      <c r="C8" s="93">
        <f>IF(LARGE(Classements!I5:I16,1)=0,"",LARGE(Classements!I5:I16,1))</f>
        <v>279</v>
      </c>
      <c r="E8" s="95" t="s">
        <v>4</v>
      </c>
      <c r="F8" s="88"/>
    </row>
    <row r="9" spans="1:6" ht="15.75" thickBot="1" x14ac:dyDescent="0.3">
      <c r="A9" s="143" t="s">
        <v>19</v>
      </c>
      <c r="B9" s="144"/>
      <c r="C9" s="145"/>
      <c r="E9" s="95" t="s">
        <v>5</v>
      </c>
      <c r="F9" s="88"/>
    </row>
    <row r="10" spans="1:6" x14ac:dyDescent="0.25">
      <c r="A10" s="83" t="s">
        <v>83</v>
      </c>
      <c r="B10" s="99" t="str">
        <f>INDEX(Classements!A96:I103,MATCH($C10,Classements!I96:I103,0),1)</f>
        <v>Sélect</v>
      </c>
      <c r="C10" s="90">
        <f>IF(LARGE(Classements!I96:I103,1)=0,"",LARGE(Classements!I96:I103,1))</f>
        <v>142</v>
      </c>
      <c r="E10" s="95" t="s">
        <v>6</v>
      </c>
      <c r="F10" s="88"/>
    </row>
    <row r="11" spans="1:6" x14ac:dyDescent="0.25">
      <c r="A11" s="84" t="s">
        <v>84</v>
      </c>
      <c r="B11" s="100" t="str">
        <f>INDEX(Classements!A122:I129,MATCH($C11,Classements!I122:I129,0),1)</f>
        <v>Albatros</v>
      </c>
      <c r="C11" s="91">
        <f>IF(LARGE(Classements!I122:I129,1)=0,"",LARGE(Classements!I122:I129,1))</f>
        <v>71</v>
      </c>
      <c r="E11" s="84" t="s">
        <v>24</v>
      </c>
      <c r="F11" s="88"/>
    </row>
    <row r="12" spans="1:6" x14ac:dyDescent="0.25">
      <c r="A12" s="84" t="s">
        <v>85</v>
      </c>
      <c r="B12" s="101" t="str">
        <f>INDEX(Classements!A148:I155,MATCH($C12,Classements!I148:I155,0),1)</f>
        <v>Albatros</v>
      </c>
      <c r="C12" s="92">
        <f>IF(LARGE(Classements!I148:I155,1)=0,"",LARGE(Classements!I148:I155,1))</f>
        <v>78</v>
      </c>
      <c r="E12" s="84" t="s">
        <v>123</v>
      </c>
      <c r="F12" s="88"/>
    </row>
    <row r="13" spans="1:6" ht="15.75" thickBot="1" x14ac:dyDescent="0.3">
      <c r="A13" s="86" t="s">
        <v>86</v>
      </c>
      <c r="B13" s="102" t="str">
        <f>INDEX(Classements!A18:I25,MATCH($C13,Classements!I18:I25,0),1)</f>
        <v>Albatros</v>
      </c>
      <c r="C13" s="93">
        <f>IF(LARGE(Classements!I18:I25,1)=0,"",LARGE(Classements!I18:I25,1))</f>
        <v>243</v>
      </c>
      <c r="E13" s="95" t="s">
        <v>8</v>
      </c>
      <c r="F13" s="88"/>
    </row>
    <row r="14" spans="1:6" ht="15.75" thickBot="1" x14ac:dyDescent="0.3">
      <c r="A14" s="143" t="s">
        <v>88</v>
      </c>
      <c r="B14" s="144"/>
      <c r="C14" s="145"/>
      <c r="E14" s="95" t="s">
        <v>10</v>
      </c>
      <c r="F14" s="88"/>
    </row>
    <row r="15" spans="1:6" x14ac:dyDescent="0.25">
      <c r="A15" s="83" t="s">
        <v>83</v>
      </c>
      <c r="B15" s="99" t="str">
        <f>IFERROR(INDEX(Classements!A83:I103,MATCH($C15,Classements!H83:H103,0),1),"")</f>
        <v>Assaut</v>
      </c>
      <c r="C15" s="90">
        <f>IF(LARGE(Classements!H83:H103,1)=0,"",LARGE(Classements!H83:H103,1))</f>
        <v>17</v>
      </c>
      <c r="E15" s="95" t="s">
        <v>13</v>
      </c>
      <c r="F15" s="88"/>
    </row>
    <row r="16" spans="1:6" x14ac:dyDescent="0.25">
      <c r="A16" s="84" t="s">
        <v>84</v>
      </c>
      <c r="B16" s="89" t="str">
        <f>IFERROR(INDEX(Classements!A109:I129,MATCH($C16,Classements!H109:H129,0),1),"")</f>
        <v>Impérial</v>
      </c>
      <c r="C16" s="91">
        <f>IF(LARGE(Classements!H109:H129,1)=0,"",LARGE(Classements!H109:H129,1))</f>
        <v>15</v>
      </c>
      <c r="E16" s="126" t="s">
        <v>15</v>
      </c>
      <c r="F16" s="127"/>
    </row>
    <row r="17" spans="1:7" x14ac:dyDescent="0.25">
      <c r="A17" s="84" t="s">
        <v>85</v>
      </c>
      <c r="B17" s="89" t="str">
        <f>IFERROR(INDEX(Classements!A135:I155,MATCH($C17,Classements!H135:H155,0),1),"")</f>
        <v>Albatros</v>
      </c>
      <c r="C17" s="91">
        <f>IF(LARGE(Classements!H135:H155,1)=0,"",LARGE(Classements!H135:H155,1))</f>
        <v>14</v>
      </c>
      <c r="E17" s="96" t="s">
        <v>25</v>
      </c>
      <c r="F17" s="106"/>
    </row>
    <row r="18" spans="1:7" ht="15.75" thickBot="1" x14ac:dyDescent="0.3">
      <c r="A18" s="86" t="s">
        <v>86</v>
      </c>
      <c r="B18" s="87" t="str">
        <f>IFERROR(INDEX(Classements!A5:I24,MATCH($C18,Classements!H5:H24,0),1),"")</f>
        <v>Albatros</v>
      </c>
      <c r="C18" s="93">
        <f>IF(LARGE(Classements!H5:H24,1)=0,"",LARGE(Classements!H5:H24,1))</f>
        <v>38</v>
      </c>
      <c r="E18" s="96" t="s">
        <v>2</v>
      </c>
      <c r="F18" s="106"/>
    </row>
    <row r="19" spans="1:7" ht="15.75" thickBot="1" x14ac:dyDescent="0.3">
      <c r="A19" s="143" t="s">
        <v>115</v>
      </c>
      <c r="B19" s="144"/>
      <c r="C19" s="145"/>
      <c r="E19" s="128" t="s">
        <v>127</v>
      </c>
      <c r="F19" s="127"/>
    </row>
    <row r="20" spans="1:7" ht="15.75" thickBot="1" x14ac:dyDescent="0.3">
      <c r="A20" s="146" t="str">
        <f>IFERROR(INDEX(E4:F25,MATCH($C20,F4:F25,0),1),"")</f>
        <v/>
      </c>
      <c r="B20" s="147"/>
      <c r="C20" s="94" t="s">
        <v>4</v>
      </c>
      <c r="E20" s="95" t="s">
        <v>7</v>
      </c>
      <c r="F20" s="88"/>
    </row>
    <row r="21" spans="1:7" ht="15.75" thickTop="1" x14ac:dyDescent="0.25">
      <c r="E21" s="95" t="s">
        <v>9</v>
      </c>
      <c r="F21" s="88"/>
    </row>
    <row r="22" spans="1:7" x14ac:dyDescent="0.25">
      <c r="E22" s="95" t="s">
        <v>11</v>
      </c>
      <c r="F22" s="88"/>
    </row>
    <row r="23" spans="1:7" x14ac:dyDescent="0.25">
      <c r="E23" s="95" t="s">
        <v>12</v>
      </c>
      <c r="F23" s="88"/>
    </row>
    <row r="24" spans="1:7" x14ac:dyDescent="0.25">
      <c r="E24" s="95" t="s">
        <v>14</v>
      </c>
      <c r="F24" s="88"/>
    </row>
    <row r="25" spans="1:7" ht="15.75" thickBot="1" x14ac:dyDescent="0.3">
      <c r="E25" s="104" t="s">
        <v>72</v>
      </c>
      <c r="F25" s="105"/>
    </row>
    <row r="26" spans="1:7" ht="15.75" thickTop="1" x14ac:dyDescent="0.25">
      <c r="F26" s="136"/>
      <c r="G26" s="137"/>
    </row>
  </sheetData>
  <mergeCells count="7">
    <mergeCell ref="A19:C19"/>
    <mergeCell ref="A20:B20"/>
    <mergeCell ref="A14:C14"/>
    <mergeCell ref="E1:F2"/>
    <mergeCell ref="A1:C2"/>
    <mergeCell ref="A4:C4"/>
    <mergeCell ref="A9:C9"/>
  </mergeCells>
  <pageMargins left="0.70866141732283472" right="0.70866141732283472" top="0.74803149606299213" bottom="0.74803149606299213" header="0.31496062992125984" footer="0.31496062992125984"/>
  <pageSetup scale="160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2</vt:i4>
      </vt:variant>
    </vt:vector>
  </HeadingPairs>
  <TitlesOfParts>
    <vt:vector size="11" baseType="lpstr">
      <vt:lpstr>RDL</vt:lpstr>
      <vt:lpstr>RIKI</vt:lpstr>
      <vt:lpstr>G-R</vt:lpstr>
      <vt:lpstr>AMQUI</vt:lpstr>
      <vt:lpstr>MATANE</vt:lpstr>
      <vt:lpstr>GASPÉ</vt:lpstr>
      <vt:lpstr>PASPÉ</vt:lpstr>
      <vt:lpstr>Classements</vt:lpstr>
      <vt:lpstr>Bannières</vt:lpstr>
      <vt:lpstr>Bannières!Zone_d_impression</vt:lpstr>
      <vt:lpstr>Classements!Zone_d_impression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epaso</dc:creator>
  <cp:lastModifiedBy>Dany St-Pierre</cp:lastModifiedBy>
  <cp:lastPrinted>2024-04-07T14:33:34Z</cp:lastPrinted>
  <dcterms:created xsi:type="dcterms:W3CDTF">2017-02-22T13:25:42Z</dcterms:created>
  <dcterms:modified xsi:type="dcterms:W3CDTF">2026-03-31T17:05:33Z</dcterms:modified>
</cp:coreProperties>
</file>